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jrodriguez_institutodelavictima_gob_gt/Documents/Compras Inst para la Victima/Informacion Publica/Febrero 2026/"/>
    </mc:Choice>
  </mc:AlternateContent>
  <xr:revisionPtr revIDLastSave="121" documentId="8_{FEB11835-01C4-4413-BC93-90D22034E694}" xr6:coauthVersionLast="47" xr6:coauthVersionMax="47" xr10:uidLastSave="{85F76BEA-EC9A-4AD1-8290-A2620AE84EFE}"/>
  <bookViews>
    <workbookView xWindow="-120" yWindow="-120" windowWidth="29040" windowHeight="15840" tabRatio="840" activeTab="1" xr2:uid="{EDE5F857-8E68-438A-87F3-F61870830AE5}"/>
  </bookViews>
  <sheets>
    <sheet name="N10" sheetId="13" r:id="rId1"/>
    <sheet name="N11" sheetId="14" r:id="rId2"/>
    <sheet name="N11 Serv" sheetId="33" r:id="rId3"/>
    <sheet name="N14" sheetId="17" r:id="rId4"/>
    <sheet name="N19" sheetId="22" r:id="rId5"/>
    <sheet name="N20" sheetId="23" r:id="rId6"/>
    <sheet name="N22" sheetId="25" r:id="rId7"/>
  </sheets>
  <definedNames>
    <definedName name="_xlnm.Print_Area" localSheetId="0">'N10'!$A$1:$O$20</definedName>
    <definedName name="_xlnm.Print_Area" localSheetId="1">'N11'!$A$1:$N$15</definedName>
    <definedName name="_xlnm.Print_Area" localSheetId="2">'N11 Serv'!$A$1:$N$18</definedName>
    <definedName name="_xlnm.Print_Area" localSheetId="4">'N19'!$A$1:$I$13</definedName>
    <definedName name="_xlnm.Print_Area" localSheetId="6">'N22'!$A$1:$H$11</definedName>
    <definedName name="_xlnm.Print_Titles" localSheetId="6">'N22'!$1:$7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3" l="1"/>
  <c r="E17" i="33"/>
  <c r="E16" i="33"/>
  <c r="E15" i="33"/>
  <c r="E14" i="33"/>
  <c r="E13" i="33"/>
  <c r="E12" i="33"/>
  <c r="E11" i="33"/>
  <c r="M18" i="33"/>
  <c r="E10" i="33"/>
  <c r="M17" i="33"/>
  <c r="M16" i="33"/>
  <c r="M15" i="33"/>
  <c r="M14" i="33"/>
  <c r="M13" i="33"/>
  <c r="M12" i="33"/>
  <c r="M11" i="33"/>
  <c r="M10" i="33"/>
  <c r="M9" i="33"/>
  <c r="E9" i="33"/>
  <c r="M15" i="14"/>
  <c r="E15" i="14"/>
  <c r="E14" i="14"/>
  <c r="M14" i="14"/>
  <c r="M13" i="14"/>
  <c r="E13" i="14"/>
  <c r="M12" i="14"/>
  <c r="E12" i="14"/>
  <c r="M11" i="14"/>
  <c r="E11" i="14"/>
  <c r="M10" i="14"/>
  <c r="E10" i="14"/>
  <c r="M9" i="14"/>
  <c r="F13" i="22"/>
  <c r="D13" i="22"/>
  <c r="F12" i="22"/>
  <c r="F11" i="22"/>
  <c r="D11" i="22"/>
  <c r="F10" i="22"/>
  <c r="F9" i="22"/>
</calcChain>
</file>

<file path=xl/sharedStrings.xml><?xml version="1.0" encoding="utf-8"?>
<sst xmlns="http://schemas.openxmlformats.org/spreadsheetml/2006/main" count="310" uniqueCount="165">
  <si>
    <t>No.</t>
  </si>
  <si>
    <t>Renglón</t>
  </si>
  <si>
    <t>Modalidad de contratación</t>
  </si>
  <si>
    <t>Descripción de la compra</t>
  </si>
  <si>
    <t>Cantidad</t>
  </si>
  <si>
    <t>Número de Operación de Guatecompras</t>
  </si>
  <si>
    <t>Monto</t>
  </si>
  <si>
    <t>Proveedor y numero de NIT adjudicado</t>
  </si>
  <si>
    <t>Fecha de publicación</t>
  </si>
  <si>
    <t>Fecha de Adjudicación</t>
  </si>
  <si>
    <t>Estatus</t>
  </si>
  <si>
    <t>Objeto del contrato</t>
  </si>
  <si>
    <t xml:space="preserve">Descripción del mantenimiento </t>
  </si>
  <si>
    <t>Proveedor (Nombre y NIT)</t>
  </si>
  <si>
    <t>Monto total del contrato</t>
  </si>
  <si>
    <t>Plazo del contrato</t>
  </si>
  <si>
    <t>Tipo (arrendamiento de equipo, maquinaria, bien o servicio)</t>
  </si>
  <si>
    <t>Datos del arrendatario (Nombre y NIT)</t>
  </si>
  <si>
    <t>Monto total</t>
  </si>
  <si>
    <t xml:space="preserve">Motivos del arrendamiento </t>
  </si>
  <si>
    <t xml:space="preserve">Características del inmueble, equipo, maquinaria, bien o servicio </t>
  </si>
  <si>
    <t>Datos del proveedor (Nombre y NIT)</t>
  </si>
  <si>
    <t>NOG</t>
  </si>
  <si>
    <t>Fecha de aprobación del contrato</t>
  </si>
  <si>
    <t>Monto adjudicado</t>
  </si>
  <si>
    <t>NIT</t>
  </si>
  <si>
    <t xml:space="preserve">Precio total </t>
  </si>
  <si>
    <t>Renglón Presupuestario</t>
  </si>
  <si>
    <t>Precios unitarios</t>
  </si>
  <si>
    <t>PROCESOS DE COTIZACIÓN Y LICITACIÓN PARA PROGRAMAS</t>
  </si>
  <si>
    <t>(Artículo 10, numeral 10, Ley de Acceso a la Información Pública)</t>
  </si>
  <si>
    <t>Proveedor y NIT</t>
  </si>
  <si>
    <t>(Artículo 10, numeral 11, Ley de Acceso a la Información Pública)</t>
  </si>
  <si>
    <t>CONTRATACIONES DE TODOS LOS BIENES Y SERVICIOS</t>
  </si>
  <si>
    <t>CONTRATOS DE MANTENIMIENTO DE EQUIPO, VEHÍCULOS, INMUEBLES, PLANTAS E INSTALACIONES</t>
  </si>
  <si>
    <t>(Artículo 10, numeral 14, Ley de Acceso a la Información Pública)</t>
  </si>
  <si>
    <t>(Artículo 10, numeral 19, Ley de Acceso a la Información Pública)</t>
  </si>
  <si>
    <t>CONTRATOS DE ARRENDAMIENTOS</t>
  </si>
  <si>
    <t>CONTRATACIONES POR COTIZACIÓN Y LICITACIÓN</t>
  </si>
  <si>
    <t>(Artículo 10, numeral 20, Ley de Acceso a la Información Pública)</t>
  </si>
  <si>
    <t>No. De Contrato</t>
  </si>
  <si>
    <t>COMPRAS DIRECTAS</t>
  </si>
  <si>
    <t>(Artículo 10, numeral 22, Ley de Acceso a la Información Pública)</t>
  </si>
  <si>
    <t>Fecha de compra</t>
  </si>
  <si>
    <t>Proveedor adjudicado</t>
  </si>
  <si>
    <r>
      <t xml:space="preserve">Nombre de la Institución: </t>
    </r>
    <r>
      <rPr>
        <b/>
        <sz val="12"/>
        <color theme="4"/>
        <rFont val="Century Gothic"/>
        <family val="2"/>
      </rPr>
      <t>INSTITUTO PARA LA ASISTENCIA Y ATENCIÓN A LA VÍCTIMA DEL DELITO</t>
    </r>
  </si>
  <si>
    <r>
      <t xml:space="preserve">Departamento encargado de la actualización de información: </t>
    </r>
    <r>
      <rPr>
        <b/>
        <sz val="12"/>
        <color theme="4"/>
        <rFont val="Century Gothic"/>
        <family val="2"/>
      </rPr>
      <t>DEPARTAMENTO DE COMPRAS</t>
    </r>
  </si>
  <si>
    <t>COMPRA DIRECTA CON OFERTA ELECTRONICA</t>
  </si>
  <si>
    <t>PAGADO</t>
  </si>
  <si>
    <t>No. De Acta de Negociación</t>
  </si>
  <si>
    <t>Fecha del Contrato</t>
  </si>
  <si>
    <t>Contratación de Servicios Básicos (Art. 44 inciso g)</t>
  </si>
  <si>
    <t>Número de Publicación de Guatecompras</t>
  </si>
  <si>
    <t>N/A</t>
  </si>
  <si>
    <t>Fecha De Acta de Negociación</t>
  </si>
  <si>
    <t>BIEN INMUEBLE</t>
  </si>
  <si>
    <t>NPG</t>
  </si>
  <si>
    <t>Adjudicado</t>
  </si>
  <si>
    <t>Enlace del Contrato (LINK)</t>
  </si>
  <si>
    <r>
      <t xml:space="preserve">Ejercicio </t>
    </r>
    <r>
      <rPr>
        <b/>
        <sz val="12"/>
        <color theme="4"/>
        <rFont val="Century Gothic"/>
        <family val="2"/>
      </rPr>
      <t>2026</t>
    </r>
  </si>
  <si>
    <r>
      <t xml:space="preserve">Ejercicio </t>
    </r>
    <r>
      <rPr>
        <b/>
        <sz val="12"/>
        <color theme="4"/>
        <rFont val="Century Gothic"/>
        <family val="2"/>
      </rPr>
      <t>2026.</t>
    </r>
  </si>
  <si>
    <t xml:space="preserve">No. De Acta </t>
  </si>
  <si>
    <t>E577229451</t>
  </si>
  <si>
    <t>Ampara el gasto efectuado por servicio de 2 pipas de agua potable</t>
  </si>
  <si>
    <t>ARRENDAMIENTO DE BIEN INMUEBLE PARA LA SEDE DEPARTAMENTAL DEL INSTITUTO DE LA VÍCTIMA UBICADA EN EL MUNICIPIO DE ESCUINTLA, DEPARTAMENTO DE ESCUINTLA</t>
  </si>
  <si>
    <t>VALENZUELA,GAITAN,,EVELIN,PATRICIA NIT: 110505093</t>
  </si>
  <si>
    <t>18 Meses</t>
  </si>
  <si>
    <t>ARRENDAMIENTO DE BIEN INMUEBLE DESTINADO PARA EL FUNCIONAMIENTO DE LA SEDE CENTRAL DEL INSTITUTO PARA LA ASISTENCIA Y ATENCIÓN A LA VÍCTIMA DEL DELITO UBICADO EN LA 3RA AVENIDA 16-31 ZONA 10 GUATEMALA</t>
  </si>
  <si>
    <t>INVERSIONES HERZASA, SOCIEDAD ANONIMA NIT: 72892730</t>
  </si>
  <si>
    <t>12 meses</t>
  </si>
  <si>
    <t>ARRENDAMIENTO DE BIEN INMUEBLE DESTINADO PARA EL FUNCIONAMIENTO DE LA SEDE DEPARTAMENTAL DEL INSTITUTO DE LA VICTIMA UBICADA EN EL MUNICIPIO DE COBÁN, DEPARTAMENTO DE ALTA VERAPAZ</t>
  </si>
  <si>
    <t>PONCE,TAROT,ARCHILA,MARCELA NIT: 2215209</t>
  </si>
  <si>
    <t>ARRENDAMIENTO DE BIEN INMUEBLE DESTINADO PARA EL FUNCIONAMIENTO DE LA SEDE DEPARTAMENTAL DEL INSTITUTO DE LA VICTIMA UBICADA EN EL MUNICIPIO DE JUTIAPA, DEPARTAMENTO DE JUTIAPA</t>
  </si>
  <si>
    <t>GARCÍA,JIMÉNEZ,,JULIO,CÉSAR NIT: 3716015</t>
  </si>
  <si>
    <t>ARRENDAMIENTO DE BIEN INMUEBLE DESTINADO PARA EL FUNCIONAMIENTO DE LAS OFICINAS ADMINISTRATIVAS DEL INSTITUTO PARA LA ASISTENCIA Y ATENCIÓN A LA VICTIMA DEL DELITO UBICADO EN LA AVENIDA REFORMA 11-50 ZONA 9, GUATEMALA, GUATEMALA</t>
  </si>
  <si>
    <t>RISAVAL SOCIEDAD ANONIMA NIT: 4975170</t>
  </si>
  <si>
    <t>24 meses</t>
  </si>
  <si>
    <r>
      <t xml:space="preserve">Mes que corresponde: </t>
    </r>
    <r>
      <rPr>
        <b/>
        <sz val="12"/>
        <color theme="4"/>
        <rFont val="Century Gothic"/>
        <family val="2"/>
      </rPr>
      <t>FEBRERO 2026</t>
    </r>
  </si>
  <si>
    <r>
      <t xml:space="preserve">Fecha de emisión: </t>
    </r>
    <r>
      <rPr>
        <b/>
        <sz val="12"/>
        <color theme="4"/>
        <rFont val="Century Gothic"/>
        <family val="2"/>
      </rPr>
      <t>03 DE MARZO DE 2026</t>
    </r>
  </si>
  <si>
    <t>ADQUISICIÓN DEL SERVICIO DE MONITOREO CON SISTEMA DE POSICIONAMIENTO GLOBAL PARA EL MONITOREO Y CONTROL DE VEHÍCULOS Y MOTOCICLETAS, POR UN PERIODO DE DOCE (12) MESES, PARA EL INSTITUTO DE LA VÍCTIMA.</t>
  </si>
  <si>
    <t>LOCALIZA MONITORING SERVICES, SOCIEDAD ANONIMA (NIT 104054662)</t>
  </si>
  <si>
    <t>010-2026</t>
  </si>
  <si>
    <t>ADQUISICIÓN DEL SERVICIO DE IMPLEMENTACIÓN DE CABLEADO ESTRUCTURADO E INFRAESTRUCTURA PARA LAS OFICINAS ADMINISTRATIVAS DEL INSTITUTO DE LA VICTIMA.</t>
  </si>
  <si>
    <t>TECNOLOGIA INNOVACION Y SOLUCIONES DE SEGURIDAD ELECTRONICA, SOCIEDAD ANONIMA (NIT 107620332)</t>
  </si>
  <si>
    <t>009-2026</t>
  </si>
  <si>
    <t>SERVICIO DE LICENCIAMIENTO PARA LA GESTIÓN CENTRALIZADA DE EQUIPOS DE SEGURIDAD Y MONITOREO PARA EL INSTITUTO DE LA VÍCTIMA CON VIGENCIA DE 12 MESES.</t>
  </si>
  <si>
    <t>NAVEGA.COM, SOCIEDAD ANONIMA. (NIT 24408999)</t>
  </si>
  <si>
    <t>008-2026</t>
  </si>
  <si>
    <t>SERVICIO DE PLATAFORMA DE IDENTIDAD INSTITUCIONAL Y ENTORNO DE EJECUCIÓN PARA LA INTEGRACIÓN DE APLICACIONES DE TERCEROS PARA EL INSTITUTO DE LA VICTIMA POR 12 MESES.</t>
  </si>
  <si>
    <t>006-2026</t>
  </si>
  <si>
    <t>SERVICIO DE LICENCIAMIENTO PARA LA CREACIÓN Y VISUALIZACIÓN DE TABLEROS ESTADÍSTICOS CON SOPORTE TÉCNICO PARA EL INSTITUTO DE LA VICTIMA POR 12 MESES.</t>
  </si>
  <si>
    <t>IMPORTADORA Y EXPORTADORA MARTIN, S.A. (NIT 4606396)</t>
  </si>
  <si>
    <t>005-2026</t>
  </si>
  <si>
    <t>012-2026</t>
  </si>
  <si>
    <t>ADQUISICIÓN DE SERVICIO DE ARRENDAMIENTO DE PUNTOS DE ACCESO (AP) INALÁMBRICOS POR 6 MESES PARA LAS OFICINAS ADMINISTRATIVAS DEL INSTITUTO DE LA VÍCTIMA</t>
  </si>
  <si>
    <t>GRUPO INTELIGERE INTERNATIONAL, SOCIEDAD ANONIMA (NIT 95017933)</t>
  </si>
  <si>
    <t>SERVICIO DE INSTALACIÓN DE FACHADAS DIVISORIAS Y PUERTAS DE ALUMINIO Y VIDRIO EN OFICINAS ADMINISTRATIVAS DEL INSTITUTO DE LA VÍCTIMA UBICADAS EN AVENIDA REFORMA 11-50 ZONA 9 CIUDAD.</t>
  </si>
  <si>
    <t>SOLACON, SOCIEDAD ANOMINA (NIT 43439942)</t>
  </si>
  <si>
    <t>SERVICIO DE AGUA CORRESPONDIENTE AL MEDIDOR 465012 DE SEDE CENTRAL DEL INSTITUTO DE LA VÍCTIMA CORRESPONDIENTE AL PERIODO DE LECTURA DE  ENERO A FEBRERO 2026</t>
  </si>
  <si>
    <t>EMPRESA MUNICIPAL DE AGUA DE LA CIUDAD DE GUATEMALA ( NIT: 3306518)</t>
  </si>
  <si>
    <t>E578686724</t>
  </si>
  <si>
    <t>E578701286</t>
  </si>
  <si>
    <t>E577566539</t>
  </si>
  <si>
    <t>SERVICIO DE ENERGÍA ELÉCTRICA CORRESPONDIENTE AL CONTADOR Y22296 PERIODO DEL 18 DE DICIEMBRE 2025 AL 19 DE ENERO 2026 Y PERIODO 19 DE ENERO AL 16 DE FEBRERO 2026; EN INMUEBLE DEL INSTITUTO DE LA VÍCTIMA</t>
  </si>
  <si>
    <t>EMPRESA ELECTRICA DE GUATEMALA SOCIEDAD ANONIMA (NIT: 326445)</t>
  </si>
  <si>
    <t>CHIVALÁN,LUX,,ESBIN,MOISÉS (NIT: 99499797)</t>
  </si>
  <si>
    <t>SERVICIO DE TELEFONÍA FIJA USO DEL INSTITUTO DE LA VÍCTIMA SEGÚN ACTA DE NEGOCIACIÓN (129-2025) CORRESPONDIENTE AL PERIODO DEL 03/01/2026 AL 02/02/2026</t>
  </si>
  <si>
    <t>COMUNICACIONES CELULARES, SOCIEDAD ANONIMA (NIT: 5498104)</t>
  </si>
  <si>
    <t>SERVICIO DE ENERGÍA ELÉCTRICA, PERIODO DEL 02/01/2026 AL 02/02/2026 CORRESPONDIENTE AL CONTADOR 014FJ03070 SEDE DEL INSTITUTO DE LA VÍCTIMA EN EL DEPARTAMENTO DE JUTIAPA.</t>
  </si>
  <si>
    <t>DISTRIBUIDORA DE ELECTRICIDAD DE ORIENTE SOCIEDAD ANONIMA (NIT: 14946203)</t>
  </si>
  <si>
    <t>E577683454</t>
  </si>
  <si>
    <t>E577745492</t>
  </si>
  <si>
    <t>E577775863</t>
  </si>
  <si>
    <t>E577783319</t>
  </si>
  <si>
    <t>E577902644</t>
  </si>
  <si>
    <t>E578173190</t>
  </si>
  <si>
    <t>SERVICIO DE ENERGÍA ELÉCTRICA CORRESPONDIENTE AL  CONTADOR R52350 PERIODO DEL 03/01/2026 AL 02/02/2026 SEDE DEPARTAMENTAL EN ESCUINTLA</t>
  </si>
  <si>
    <t>SERVICIO DE EXTRACCIÓN DE BASURA EN SEDE CENTRAL DEL INSTITUTO DE LA VÍCTIMA CORRESPONDIENTE AL MES DE ENERO 2026</t>
  </si>
  <si>
    <t>SERVICIO DE ENERGÍA ELÉCTRICA PERIODO DEL    05/01/2026  AL 03/02/2026, DE LOS SIGUIENTES CONTADORES R24233, W51839, S52072, P68863 CORRESPONDIENTE A LA SEDE CENTRAL DEL INSTITUTO DE LA VICTIMA</t>
  </si>
  <si>
    <t>SERVICIO DE ENERGÍA ELÉCTRICA CORRESPONDIENTE AL MEDIDOR 014H921522 PERIODO DEL 03/01/2026 AL 03/02/2026 DE LA SEDE DEPARTAMENTAL DE ALTA VERAPAZ DEL INSTITUTO DE LA VICTIMA.</t>
  </si>
  <si>
    <t>SERVICIO DE ENERGÍA ELÉCTRICA CORRESPONDIENTE AL CONTADOR ADAMAQ003808 Y ADAOAM030063 CORRESPONDIENTE AL PERIODO DEL 06/01/2026 AL 05/02/2026 EN SEDE DEL INSTITUTO DE LA VÍCTIMA EN EL DEPARTAMENTO DE SUCHITEPÉQUEZ.</t>
  </si>
  <si>
    <t>LORENZO,GONZALEZ,,DIANA,MARISELA (NIT: 70266530)</t>
  </si>
  <si>
    <t>DISTRIBUIDORA DE ELECTRICIDAD DE OCCIDENTE SOCIEDAD ANONIMA (NIT:  14946211)</t>
  </si>
  <si>
    <t>Nota: Se informa que durante el mes de febrero del 2026 no se tuvo ejecución en el Articulo 10,numeral 14 de los cuales no se suscribieron contratos.</t>
  </si>
  <si>
    <t>Nota: Se informa que durante el mes de febrero del 2026 no se tuvo ejecución respecto a Adquisiciones por las Modalidades de Cotización Y Licitación, lo cual se refleja en el Articulo 10,numeral 20 de los cuales no Reflejaron Movimiento.</t>
  </si>
  <si>
    <t>E577226118</t>
  </si>
  <si>
    <t>E577360019</t>
  </si>
  <si>
    <t>E577641298</t>
  </si>
  <si>
    <t>E577731084</t>
  </si>
  <si>
    <t>E577738321</t>
  </si>
  <si>
    <t>E577740040</t>
  </si>
  <si>
    <t>E578092115</t>
  </si>
  <si>
    <t>E578313278</t>
  </si>
  <si>
    <t>E578426757</t>
  </si>
  <si>
    <t>E578446529</t>
  </si>
  <si>
    <t>E578449307</t>
  </si>
  <si>
    <t>E578850605</t>
  </si>
  <si>
    <t>E578947161</t>
  </si>
  <si>
    <t>E578953528</t>
  </si>
  <si>
    <t>E578954672</t>
  </si>
  <si>
    <t>NOVEX, SOCIEDAD ANONIMA</t>
  </si>
  <si>
    <t>REPRESENTACIONES BYALKA, SOCIEDAD ANONIMA</t>
  </si>
  <si>
    <t>GRUPO Q GUATEMALA, SOCIEDAD ANONIMA</t>
  </si>
  <si>
    <t>COFIÑO STAHL Y COMPAÑIA SOCIEDAD ANONIMA</t>
  </si>
  <si>
    <t>ENTERPRISE RESOURCE, SOCIEDAD ANONIMA</t>
  </si>
  <si>
    <t>CONTINENTAL MOTORES SOCIEDAD ANONIMA</t>
  </si>
  <si>
    <t>VITATRAC SOCIEDAD ANONIMA</t>
  </si>
  <si>
    <t>PAREDES,BAL,,FÉLIX,ENRIQUE</t>
  </si>
  <si>
    <t>Compra de 1 asiento de inodoro</t>
  </si>
  <si>
    <t>ARRENDAMIENTO DE NUEVE EQUIPOS LASER MULTIFUNCIONALES PARA SEDE CENTRAL DEL INSTIUTO DE LA VICTIMA CORRESPONDIENTE A ENERO 2026</t>
  </si>
  <si>
    <t>SERVICIO DE MANTENIMIENTO PREVENTIVO DE VEHICULO PLACAS O571BCB, PROPIEDAD DEL INSTITUTO DE LA VICTIMA.</t>
  </si>
  <si>
    <t>SERVICIO DE MANTENIMIENTO PREVENTIVO DE VEHICULO PLACAS O637BCC, PROPIEDAD DEL INSTITUTO DE LA VICTIMA.</t>
  </si>
  <si>
    <t>SERVICIO DE MANTENIMIENTO PREVENTIVO DE VEHICULO PLACAS O129BBY, PROPIEDAD DEL INSTITUTO DE LA VICTIMA.</t>
  </si>
  <si>
    <t>SERVICIO DE MANTENIMIENTO PREVENTIVO DE VEHICULO PLACAS O635BCC, PROPIEDAD DEL INSTITUTO DE LA VICTIMA.</t>
  </si>
  <si>
    <t>MANTENIMIENTO PREVENTIVO DE EQUIPOS DE AIRE ACONDICIONADO DEL EDIFICIO DE SEDE CENTRAL DEL INSTITUTO DE LA VICTIMA.</t>
  </si>
  <si>
    <t>SERVICIO DE MANTENIMIENTO PREVENTIVO DE VEHICULO PLACAS O668BCB, PROPIEDAD DEL INSTITUTO DE LA VICTIMA.</t>
  </si>
  <si>
    <t>SERVICIO DE MANTENIMIENTO CORRECTIVO DE VEHICULO PLACAS O571BCB, PROPIEDAD DEL INSTITUTO DE LA VICTIMA.</t>
  </si>
  <si>
    <t>SERVICIO DE MANTENIMIENTO CORRECTIVO DE VEHICULO PLACAS O668BCB, PROPIEDAD DEL INSTITUTO DE LA VICTIMA.</t>
  </si>
  <si>
    <t>SERVICIO DE MANTENIMIENTO PREVENTIVO DE VEHICULO PLACAS O636BCC, PROPIEDAD DEL INSTITUTO DE LA VICTIMA</t>
  </si>
  <si>
    <t>MANTENIMIENTO CORRECTIVO A EQUIPO DE AIRE ACONDICIONADO DE LA DIRECCIÓN DE RECURSOS HUMANOS, UBICADA EN EL SEGUNDO NIVEL EDIFICIO SEDE CENTRAL DEL INSTITUTO DE LA VICTIMA.</t>
  </si>
  <si>
    <t>SERVICIO DE MANTENIMIENTO PREVENTIVO DE VEHICULO PLACAS O864BBY, PROPIEDAD DEL INSTITUTO DE LA VICTIMA.</t>
  </si>
  <si>
    <t>SERVICIO DE MANTENIMIENTO PREVENTIVO DE VEHICULO PLACAS O865BBY, PROPIEDAD DEL INSTITUTO DE LA VICTIMA.</t>
  </si>
  <si>
    <t>SERVICIO DE MANTENIMIENTO PREVENTIVO DE VEHICULO PLACAS O988BBZ, PROPIEDAD DEL INSTITUTO DE LA VICTIMA.</t>
  </si>
  <si>
    <t>Nota: Se informa que durante el mes de febrero del 2026 no se tuvo ejecución en el Articulo 10,numeral 10 de los cuales no se suscribieron contratos.</t>
  </si>
  <si>
    <t>018-2026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</si>
</sst>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6"/>
      <color theme="0"/>
      <name val="Century Gothic"/>
      <family val="2"/>
    </font>
    <font>
      <b/>
      <sz val="12"/>
      <color rgb="FF000000"/>
      <name val="Century Gothic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b/>
      <sz val="16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theme="4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medium">
        <color rgb="FFFFD966"/>
      </left>
      <right style="medium">
        <color rgb="FFFFD966"/>
      </right>
      <top style="medium">
        <color rgb="FFFFD966"/>
      </top>
      <bottom style="medium">
        <color rgb="FFFFD966"/>
      </bottom>
      <diagonal/>
    </border>
    <border>
      <left/>
      <right/>
      <top/>
      <bottom style="medium">
        <color rgb="FFFFD966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7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164" fontId="5" fillId="2" borderId="1" xfId="0" applyNumberFormat="1" applyFont="1" applyFill="1" applyBorder="1" applyAlignment="1">
      <alignment horizontal="justify" vertical="center" wrapText="1"/>
    </xf>
    <xf numFmtId="14" fontId="5" fillId="2" borderId="1" xfId="0" applyNumberFormat="1" applyFont="1" applyFill="1" applyBorder="1" applyAlignment="1">
      <alignment horizontal="justify"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0" fontId="0" fillId="0" borderId="0" xfId="0" applyFont="1"/>
    <xf numFmtId="0" fontId="17" fillId="0" borderId="0" xfId="1"/>
    <xf numFmtId="0" fontId="18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justify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495299</xdr:colOff>
      <xdr:row>0</xdr:row>
      <xdr:rowOff>228600</xdr:rowOff>
    </xdr:from>
    <xdr:to>
      <xdr:col>15</xdr:col>
      <xdr:colOff>307</xdr:colOff>
      <xdr:row>3</xdr:row>
      <xdr:rowOff>114937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A28A1A-C33E-4AC0-8A82-6A63B263B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4" y="228600"/>
          <a:ext cx="1781483" cy="829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2286000</xdr:colOff>
      <xdr:row>0</xdr:row>
      <xdr:rowOff>142875</xdr:rowOff>
    </xdr:from>
    <xdr:to>
      <xdr:col>13</xdr:col>
      <xdr:colOff>228908</xdr:colOff>
      <xdr:row>3</xdr:row>
      <xdr:rowOff>29212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A6743A-81DF-4066-931F-D3FFD677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142875"/>
          <a:ext cx="1781483" cy="829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3009900</xdr:colOff>
      <xdr:row>0</xdr:row>
      <xdr:rowOff>76200</xdr:rowOff>
    </xdr:from>
    <xdr:to>
      <xdr:col>13</xdr:col>
      <xdr:colOff>1076633</xdr:colOff>
      <xdr:row>4</xdr:row>
      <xdr:rowOff>143512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B55E0-539D-428F-80CF-13D4EBB4C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1950" y="76200"/>
          <a:ext cx="1781483" cy="9055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</xdr:row>
      <xdr:rowOff>247650</xdr:rowOff>
    </xdr:from>
    <xdr:to>
      <xdr:col>5</xdr:col>
      <xdr:colOff>2029133</xdr:colOff>
      <xdr:row>5</xdr:row>
      <xdr:rowOff>48262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F95C9F-F7FB-4B72-825C-266FA83F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504825"/>
          <a:ext cx="1781483" cy="829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962025</xdr:colOff>
      <xdr:row>1</xdr:row>
      <xdr:rowOff>57150</xdr:rowOff>
    </xdr:from>
    <xdr:to>
      <xdr:col>8</xdr:col>
      <xdr:colOff>771833</xdr:colOff>
      <xdr:row>3</xdr:row>
      <xdr:rowOff>257812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CE8C2B-F8A6-4BE5-94E7-7548C5C71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025" y="371475"/>
          <a:ext cx="1781483" cy="829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76200</xdr:rowOff>
    </xdr:from>
    <xdr:to>
      <xdr:col>8</xdr:col>
      <xdr:colOff>971858</xdr:colOff>
      <xdr:row>2</xdr:row>
      <xdr:rowOff>276862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178C7D-F943-4A0E-8CC0-B9AC7F50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76200"/>
          <a:ext cx="1781483" cy="8293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2028825</xdr:colOff>
      <xdr:row>0</xdr:row>
      <xdr:rowOff>266700</xdr:rowOff>
    </xdr:from>
    <xdr:to>
      <xdr:col>7</xdr:col>
      <xdr:colOff>343208</xdr:colOff>
      <xdr:row>3</xdr:row>
      <xdr:rowOff>153037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1195F-0521-44D6-9E87-598C10128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0450" y="266700"/>
          <a:ext cx="1781483" cy="829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8B48-EE37-428F-9389-4B5AE358C0FE}">
  <sheetPr>
    <tabColor theme="9" tint="-0.249977111117893"/>
    <pageSetUpPr fitToPage="1"/>
  </sheetPr>
  <dimension ref="A1:O21"/>
  <sheetViews>
    <sheetView zoomScaleNormal="100" workbookViewId="0">
      <selection activeCell="B22" sqref="B22"/>
    </sheetView>
  </sheetViews>
  <sheetFormatPr baseColWidth="10" defaultRowHeight="15" x14ac:dyDescent="0.25"/>
  <cols>
    <col min="1" max="1" width="21.28515625" customWidth="1"/>
    <col min="2" max="2" width="43.5703125" customWidth="1"/>
    <col min="4" max="5" width="12.85546875" bestFit="1" customWidth="1"/>
    <col min="6" max="6" width="14.42578125" customWidth="1"/>
    <col min="7" max="7" width="23.7109375" customWidth="1"/>
    <col min="8" max="8" width="15.85546875" customWidth="1"/>
    <col min="9" max="9" width="12.5703125" style="31" customWidth="1"/>
    <col min="10" max="10" width="13.5703125" style="31" customWidth="1"/>
    <col min="11" max="11" width="12.5703125" customWidth="1"/>
    <col min="12" max="12" width="15.7109375" bestFit="1" customWidth="1"/>
    <col min="13" max="13" width="26" customWidth="1"/>
    <col min="14" max="14" width="22" customWidth="1"/>
    <col min="15" max="15" width="12.140625" style="33" customWidth="1"/>
  </cols>
  <sheetData>
    <row r="1" spans="1:15" ht="24.95" customHeight="1" x14ac:dyDescent="0.2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4.95" customHeight="1" x14ac:dyDescent="0.25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4.95" customHeight="1" x14ac:dyDescent="0.25">
      <c r="A3" s="3" t="s">
        <v>45</v>
      </c>
      <c r="B3" s="3"/>
      <c r="C3" s="3"/>
      <c r="D3" s="3"/>
      <c r="E3" s="3"/>
      <c r="F3" s="3"/>
      <c r="G3" s="7"/>
      <c r="H3" s="7"/>
      <c r="I3" s="7"/>
      <c r="J3" s="7"/>
      <c r="K3" s="7"/>
      <c r="L3" s="7"/>
      <c r="M3" s="7"/>
      <c r="N3" s="7"/>
      <c r="O3" s="32"/>
    </row>
    <row r="4" spans="1:15" ht="24.95" customHeight="1" x14ac:dyDescent="0.25">
      <c r="A4" s="3" t="s">
        <v>46</v>
      </c>
      <c r="B4" s="3"/>
      <c r="C4" s="3"/>
      <c r="D4" s="3"/>
      <c r="E4" s="3"/>
      <c r="F4" s="3"/>
      <c r="G4" s="7"/>
      <c r="H4" s="7"/>
      <c r="I4" s="7"/>
      <c r="J4" s="7"/>
      <c r="K4" s="7"/>
      <c r="L4" s="7"/>
      <c r="M4" s="7"/>
      <c r="N4" s="7"/>
      <c r="O4" s="32"/>
    </row>
    <row r="5" spans="1:15" ht="24.95" customHeight="1" x14ac:dyDescent="0.25">
      <c r="A5" s="3" t="s">
        <v>77</v>
      </c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32"/>
    </row>
    <row r="6" spans="1:15" ht="24.95" customHeight="1" x14ac:dyDescent="0.25">
      <c r="A6" s="3" t="s">
        <v>78</v>
      </c>
      <c r="B6" s="6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32"/>
    </row>
    <row r="7" spans="1:15" ht="24.95" customHeight="1" thickBot="1" x14ac:dyDescent="0.3">
      <c r="A7" s="3" t="s">
        <v>59</v>
      </c>
      <c r="B7" s="3"/>
      <c r="C7" s="3"/>
      <c r="D7" s="3"/>
      <c r="E7" s="3"/>
      <c r="F7" s="3"/>
      <c r="G7" s="3"/>
      <c r="H7" s="3"/>
      <c r="I7" s="30"/>
      <c r="J7" s="30"/>
      <c r="K7" s="3"/>
      <c r="L7" s="3"/>
      <c r="M7" s="3"/>
      <c r="N7" s="3"/>
      <c r="O7" s="3"/>
    </row>
    <row r="8" spans="1:15" ht="39.950000000000003" customHeight="1" thickBot="1" x14ac:dyDescent="0.3">
      <c r="A8" s="5" t="s">
        <v>2</v>
      </c>
      <c r="B8" s="5" t="s">
        <v>3</v>
      </c>
      <c r="C8" s="5" t="s">
        <v>4</v>
      </c>
      <c r="D8" s="5" t="s">
        <v>28</v>
      </c>
      <c r="E8" s="5" t="s">
        <v>6</v>
      </c>
      <c r="F8" s="5" t="s">
        <v>27</v>
      </c>
      <c r="G8" s="5" t="s">
        <v>31</v>
      </c>
      <c r="H8" s="5" t="s">
        <v>5</v>
      </c>
      <c r="I8" s="5" t="s">
        <v>8</v>
      </c>
      <c r="J8" s="5" t="s">
        <v>9</v>
      </c>
      <c r="K8" s="5" t="s">
        <v>10</v>
      </c>
      <c r="L8" s="5" t="s">
        <v>40</v>
      </c>
      <c r="M8" s="5" t="s">
        <v>58</v>
      </c>
      <c r="N8" s="5" t="s">
        <v>11</v>
      </c>
      <c r="O8" s="5" t="s">
        <v>50</v>
      </c>
    </row>
    <row r="9" spans="1:15" ht="15.75" thickBot="1" x14ac:dyDescent="0.3">
      <c r="A9" s="16"/>
      <c r="B9" s="13"/>
      <c r="C9" s="19"/>
      <c r="D9" s="25"/>
      <c r="E9" s="25"/>
      <c r="F9" s="19"/>
      <c r="G9" s="19"/>
      <c r="H9" s="19"/>
      <c r="I9" s="29"/>
      <c r="J9" s="29"/>
      <c r="K9" s="13"/>
      <c r="L9" s="19"/>
      <c r="M9" s="19"/>
      <c r="N9" s="13"/>
      <c r="O9" s="28"/>
    </row>
    <row r="10" spans="1:15" ht="15.75" thickBot="1" x14ac:dyDescent="0.3">
      <c r="A10" s="15"/>
      <c r="B10" s="14"/>
      <c r="C10" s="10"/>
      <c r="D10" s="24"/>
      <c r="E10" s="24"/>
      <c r="F10" s="10"/>
      <c r="G10" s="10"/>
      <c r="H10" s="10"/>
      <c r="I10" s="23"/>
      <c r="J10" s="23"/>
      <c r="K10" s="10"/>
      <c r="L10" s="23"/>
      <c r="M10" s="23"/>
      <c r="N10" s="10"/>
      <c r="O10" s="27"/>
    </row>
    <row r="11" spans="1:15" ht="15.75" thickBot="1" x14ac:dyDescent="0.3">
      <c r="A11" s="16"/>
      <c r="B11" s="13"/>
      <c r="C11" s="19"/>
      <c r="D11" s="25"/>
      <c r="E11" s="25"/>
      <c r="F11" s="19"/>
      <c r="G11" s="19"/>
      <c r="H11" s="19"/>
      <c r="I11" s="29"/>
      <c r="J11" s="29"/>
      <c r="K11" s="13"/>
      <c r="L11" s="19"/>
      <c r="M11" s="19"/>
      <c r="N11" s="13"/>
      <c r="O11" s="28"/>
    </row>
    <row r="12" spans="1:15" ht="15.75" thickBot="1" x14ac:dyDescent="0.3">
      <c r="A12" s="15"/>
      <c r="B12" s="14"/>
      <c r="C12" s="10"/>
      <c r="D12" s="24"/>
      <c r="E12" s="24"/>
      <c r="F12" s="10"/>
      <c r="G12" s="10"/>
      <c r="H12" s="10"/>
      <c r="I12" s="23"/>
      <c r="J12" s="23"/>
      <c r="K12" s="10"/>
      <c r="L12" s="10"/>
      <c r="M12" s="10"/>
      <c r="N12" s="10"/>
      <c r="O12" s="27"/>
    </row>
    <row r="14" spans="1:15" x14ac:dyDescent="0.25">
      <c r="A14" s="34" t="s">
        <v>163</v>
      </c>
    </row>
    <row r="17" spans="2:2" x14ac:dyDescent="0.25">
      <c r="B17" s="47"/>
    </row>
    <row r="19" spans="2:2" x14ac:dyDescent="0.25">
      <c r="B19" s="46"/>
    </row>
    <row r="21" spans="2:2" x14ac:dyDescent="0.25">
      <c r="B21" s="46"/>
    </row>
  </sheetData>
  <mergeCells count="2">
    <mergeCell ref="A1:O1"/>
    <mergeCell ref="A2:O2"/>
  </mergeCells>
  <printOptions horizontalCentered="1"/>
  <pageMargins left="0.19685039370078741" right="0.19685039370078741" top="0.74803149606299213" bottom="0.74803149606299213" header="0.31496062992125984" footer="0.31496062992125984"/>
  <pageSetup paperSize="14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4550-8209-4FC5-9F99-2DEAB0748815}">
  <sheetPr>
    <tabColor theme="9" tint="-0.249977111117893"/>
    <pageSetUpPr fitToPage="1"/>
  </sheetPr>
  <dimension ref="A1:O15"/>
  <sheetViews>
    <sheetView tabSelected="1" topLeftCell="C4" workbookViewId="0">
      <selection activeCell="G11" sqref="G11"/>
    </sheetView>
  </sheetViews>
  <sheetFormatPr baseColWidth="10" defaultRowHeight="15" x14ac:dyDescent="0.25"/>
  <cols>
    <col min="1" max="1" width="26.85546875" customWidth="1"/>
    <col min="2" max="2" width="60.85546875" customWidth="1"/>
    <col min="3" max="3" width="11.42578125" customWidth="1"/>
    <col min="4" max="5" width="11.85546875" bestFit="1" customWidth="1"/>
    <col min="6" max="6" width="17.5703125" customWidth="1"/>
    <col min="7" max="7" width="35" customWidth="1"/>
    <col min="8" max="8" width="15.7109375" customWidth="1"/>
    <col min="9" max="9" width="12.7109375" customWidth="1"/>
    <col min="10" max="10" width="13.5703125" customWidth="1"/>
    <col min="11" max="11" width="13.28515625" customWidth="1"/>
    <col min="12" max="12" width="13.7109375" customWidth="1"/>
    <col min="13" max="13" width="57.5703125" customWidth="1"/>
    <col min="14" max="14" width="14.42578125" customWidth="1"/>
  </cols>
  <sheetData>
    <row r="1" spans="1:15" ht="24.95" customHeight="1" x14ac:dyDescent="0.25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24.95" customHeight="1" x14ac:dyDescent="0.25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4.95" customHeight="1" x14ac:dyDescent="0.25">
      <c r="A3" s="3" t="s">
        <v>45</v>
      </c>
      <c r="B3" s="3"/>
      <c r="C3" s="3"/>
      <c r="D3" s="3"/>
      <c r="E3" s="3"/>
      <c r="F3" s="3"/>
      <c r="G3" s="7"/>
      <c r="H3" s="7"/>
      <c r="I3" s="7"/>
      <c r="J3" s="7"/>
      <c r="K3" s="7"/>
      <c r="L3" s="7"/>
      <c r="M3" s="7"/>
      <c r="N3" s="7"/>
    </row>
    <row r="4" spans="1:15" ht="24.95" customHeight="1" x14ac:dyDescent="0.25">
      <c r="A4" s="3" t="s">
        <v>46</v>
      </c>
      <c r="B4" s="3"/>
      <c r="C4" s="3"/>
      <c r="D4" s="3"/>
      <c r="E4" s="3"/>
      <c r="F4" s="3"/>
      <c r="G4" s="7"/>
      <c r="H4" s="7"/>
      <c r="I4" s="7"/>
      <c r="J4" s="7"/>
      <c r="K4" s="7"/>
      <c r="L4" s="7"/>
      <c r="M4" s="7"/>
      <c r="N4" s="7"/>
    </row>
    <row r="5" spans="1:15" ht="24.95" customHeight="1" x14ac:dyDescent="0.25">
      <c r="A5" s="3" t="s">
        <v>77</v>
      </c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</row>
    <row r="6" spans="1:15" ht="24.95" customHeight="1" x14ac:dyDescent="0.25">
      <c r="A6" s="3" t="s">
        <v>78</v>
      </c>
      <c r="B6" s="6"/>
      <c r="C6" s="6"/>
      <c r="D6" s="6"/>
      <c r="E6" s="6"/>
      <c r="F6" s="6"/>
      <c r="H6" s="7"/>
      <c r="I6" s="7"/>
      <c r="J6" s="7"/>
      <c r="K6" s="7"/>
      <c r="L6" s="7"/>
      <c r="M6" s="7"/>
      <c r="N6" s="7"/>
    </row>
    <row r="7" spans="1:15" ht="24.95" customHeight="1" thickBot="1" x14ac:dyDescent="0.3">
      <c r="A7" s="3" t="s">
        <v>59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39" thickBot="1" x14ac:dyDescent="0.3">
      <c r="A8" s="5" t="s">
        <v>2</v>
      </c>
      <c r="B8" s="5" t="s">
        <v>3</v>
      </c>
      <c r="C8" s="5" t="s">
        <v>4</v>
      </c>
      <c r="D8" s="5" t="s">
        <v>28</v>
      </c>
      <c r="E8" s="5" t="s">
        <v>6</v>
      </c>
      <c r="F8" s="5" t="s">
        <v>27</v>
      </c>
      <c r="G8" s="5" t="s">
        <v>31</v>
      </c>
      <c r="H8" s="5" t="s">
        <v>5</v>
      </c>
      <c r="I8" s="5" t="s">
        <v>8</v>
      </c>
      <c r="J8" s="5" t="s">
        <v>9</v>
      </c>
      <c r="K8" s="5" t="s">
        <v>10</v>
      </c>
      <c r="L8" s="5" t="s">
        <v>49</v>
      </c>
      <c r="M8" s="5" t="s">
        <v>11</v>
      </c>
      <c r="N8" s="5" t="s">
        <v>54</v>
      </c>
    </row>
    <row r="9" spans="1:15" ht="64.5" thickBot="1" x14ac:dyDescent="0.3">
      <c r="A9" s="15" t="s">
        <v>47</v>
      </c>
      <c r="B9" s="14" t="s">
        <v>79</v>
      </c>
      <c r="C9" s="10">
        <v>1</v>
      </c>
      <c r="D9" s="24">
        <v>57120</v>
      </c>
      <c r="E9" s="24">
        <v>57120</v>
      </c>
      <c r="F9" s="10">
        <v>199</v>
      </c>
      <c r="G9" s="10" t="s">
        <v>80</v>
      </c>
      <c r="H9" s="10">
        <v>29155819</v>
      </c>
      <c r="I9" s="23">
        <v>46051</v>
      </c>
      <c r="J9" s="23">
        <v>46065</v>
      </c>
      <c r="K9" s="23" t="s">
        <v>57</v>
      </c>
      <c r="L9" s="10" t="s">
        <v>81</v>
      </c>
      <c r="M9" s="10" t="str">
        <f t="shared" ref="M9:M15" si="0">+B9</f>
        <v>ADQUISICIÓN DEL SERVICIO DE MONITOREO CON SISTEMA DE POSICIONAMIENTO GLOBAL PARA EL MONITOREO Y CONTROL DE VEHÍCULOS Y MOTOCICLETAS, POR UN PERIODO DE DOCE (12) MESES, PARA EL INSTITUTO DE LA VÍCTIMA.</v>
      </c>
      <c r="N9" s="27">
        <v>46066</v>
      </c>
    </row>
    <row r="10" spans="1:15" ht="51.75" thickBot="1" x14ac:dyDescent="0.3">
      <c r="A10" s="16" t="s">
        <v>47</v>
      </c>
      <c r="B10" s="13" t="s">
        <v>82</v>
      </c>
      <c r="C10" s="19">
        <v>1</v>
      </c>
      <c r="D10" s="25">
        <v>64900</v>
      </c>
      <c r="E10" s="25">
        <f t="shared" ref="E10:E15" si="1">+D10</f>
        <v>64900</v>
      </c>
      <c r="F10" s="19">
        <v>174</v>
      </c>
      <c r="G10" s="19" t="s">
        <v>83</v>
      </c>
      <c r="H10" s="19">
        <v>29184215</v>
      </c>
      <c r="I10" s="29">
        <v>46048</v>
      </c>
      <c r="J10" s="29">
        <v>46065</v>
      </c>
      <c r="K10" s="19" t="s">
        <v>57</v>
      </c>
      <c r="L10" s="19" t="s">
        <v>84</v>
      </c>
      <c r="M10" s="13" t="str">
        <f t="shared" si="0"/>
        <v>ADQUISICIÓN DEL SERVICIO DE IMPLEMENTACIÓN DE CABLEADO ESTRUCTURADO E INFRAESTRUCTURA PARA LAS OFICINAS ADMINISTRATIVAS DEL INSTITUTO DE LA VICTIMA.</v>
      </c>
      <c r="N10" s="28">
        <v>46066</v>
      </c>
    </row>
    <row r="11" spans="1:15" ht="51.75" thickBot="1" x14ac:dyDescent="0.3">
      <c r="A11" s="15" t="s">
        <v>47</v>
      </c>
      <c r="B11" s="14" t="s">
        <v>85</v>
      </c>
      <c r="C11" s="10">
        <v>1</v>
      </c>
      <c r="D11" s="24">
        <v>89000</v>
      </c>
      <c r="E11" s="24">
        <f t="shared" si="1"/>
        <v>89000</v>
      </c>
      <c r="F11" s="10">
        <v>158</v>
      </c>
      <c r="G11" s="10" t="s">
        <v>86</v>
      </c>
      <c r="H11" s="10">
        <v>29185769</v>
      </c>
      <c r="I11" s="23">
        <v>46048</v>
      </c>
      <c r="J11" s="23">
        <v>46065</v>
      </c>
      <c r="K11" s="10" t="s">
        <v>57</v>
      </c>
      <c r="L11" s="10" t="s">
        <v>87</v>
      </c>
      <c r="M11" s="10" t="str">
        <f t="shared" si="0"/>
        <v>SERVICIO DE LICENCIAMIENTO PARA LA GESTIÓN CENTRALIZADA DE EQUIPOS DE SEGURIDAD Y MONITOREO PARA EL INSTITUTO DE LA VÍCTIMA CON VIGENCIA DE 12 MESES.</v>
      </c>
      <c r="N11" s="27">
        <v>46065</v>
      </c>
    </row>
    <row r="12" spans="1:15" ht="51.75" thickBot="1" x14ac:dyDescent="0.3">
      <c r="A12" s="16" t="s">
        <v>47</v>
      </c>
      <c r="B12" s="13" t="s">
        <v>88</v>
      </c>
      <c r="C12" s="19">
        <v>1</v>
      </c>
      <c r="D12" s="25">
        <v>79380</v>
      </c>
      <c r="E12" s="25">
        <f t="shared" si="1"/>
        <v>79380</v>
      </c>
      <c r="F12" s="19">
        <v>158</v>
      </c>
      <c r="G12" s="19" t="s">
        <v>86</v>
      </c>
      <c r="H12" s="19">
        <v>29204186</v>
      </c>
      <c r="I12" s="29">
        <v>46049</v>
      </c>
      <c r="J12" s="29">
        <v>46058</v>
      </c>
      <c r="K12" s="19" t="s">
        <v>57</v>
      </c>
      <c r="L12" s="19" t="s">
        <v>89</v>
      </c>
      <c r="M12" s="13" t="str">
        <f t="shared" si="0"/>
        <v>SERVICIO DE PLATAFORMA DE IDENTIDAD INSTITUCIONAL Y ENTORNO DE EJECUCIÓN PARA LA INTEGRACIÓN DE APLICACIONES DE TERCEROS PARA EL INSTITUTO DE LA VICTIMA POR 12 MESES.</v>
      </c>
      <c r="N12" s="28">
        <v>46058</v>
      </c>
    </row>
    <row r="13" spans="1:15" ht="39" thickBot="1" x14ac:dyDescent="0.3">
      <c r="A13" s="15" t="s">
        <v>47</v>
      </c>
      <c r="B13" s="14" t="s">
        <v>90</v>
      </c>
      <c r="C13" s="10">
        <v>1</v>
      </c>
      <c r="D13" s="24">
        <v>89999</v>
      </c>
      <c r="E13" s="24">
        <f t="shared" si="1"/>
        <v>89999</v>
      </c>
      <c r="F13" s="10">
        <v>158</v>
      </c>
      <c r="G13" s="10" t="s">
        <v>91</v>
      </c>
      <c r="H13" s="10">
        <v>29205824</v>
      </c>
      <c r="I13" s="23">
        <v>46049</v>
      </c>
      <c r="J13" s="23">
        <v>46058</v>
      </c>
      <c r="K13" s="10" t="s">
        <v>57</v>
      </c>
      <c r="L13" s="23" t="s">
        <v>92</v>
      </c>
      <c r="M13" s="10" t="str">
        <f t="shared" si="0"/>
        <v>SERVICIO DE LICENCIAMIENTO PARA LA CREACIÓN Y VISUALIZACIÓN DE TABLEROS ESTADÍSTICOS CON SOPORTE TÉCNICO PARA EL INSTITUTO DE LA VICTIMA POR 12 MESES.</v>
      </c>
      <c r="N13" s="27">
        <v>46058</v>
      </c>
      <c r="O13" s="31"/>
    </row>
    <row r="14" spans="1:15" ht="39" thickBot="1" x14ac:dyDescent="0.3">
      <c r="A14" s="16" t="s">
        <v>47</v>
      </c>
      <c r="B14" s="13" t="s">
        <v>94</v>
      </c>
      <c r="C14" s="19">
        <v>1</v>
      </c>
      <c r="D14" s="25">
        <v>86700</v>
      </c>
      <c r="E14" s="25">
        <f t="shared" si="1"/>
        <v>86700</v>
      </c>
      <c r="F14" s="19">
        <v>157</v>
      </c>
      <c r="G14" s="19" t="s">
        <v>95</v>
      </c>
      <c r="H14" s="19">
        <v>29250137</v>
      </c>
      <c r="I14" s="29">
        <v>46051</v>
      </c>
      <c r="J14" s="29">
        <v>46065</v>
      </c>
      <c r="K14" s="19" t="s">
        <v>57</v>
      </c>
      <c r="L14" s="19" t="s">
        <v>93</v>
      </c>
      <c r="M14" s="19" t="str">
        <f t="shared" si="0"/>
        <v>ADQUISICIÓN DE SERVICIO DE ARRENDAMIENTO DE PUNTOS DE ACCESO (AP) INALÁMBRICOS POR 6 MESES PARA LAS OFICINAS ADMINISTRATIVAS DEL INSTITUTO DE LA VÍCTIMA</v>
      </c>
      <c r="N14" s="28">
        <v>46066</v>
      </c>
      <c r="O14" s="31"/>
    </row>
    <row r="15" spans="1:15" ht="51.75" thickBot="1" x14ac:dyDescent="0.3">
      <c r="A15" s="15" t="s">
        <v>47</v>
      </c>
      <c r="B15" s="14" t="s">
        <v>96</v>
      </c>
      <c r="C15" s="10">
        <v>1</v>
      </c>
      <c r="D15" s="24">
        <v>32150</v>
      </c>
      <c r="E15" s="24">
        <f t="shared" si="1"/>
        <v>32150</v>
      </c>
      <c r="F15" s="10">
        <v>171</v>
      </c>
      <c r="G15" s="10" t="s">
        <v>97</v>
      </c>
      <c r="H15" s="10">
        <v>29250447</v>
      </c>
      <c r="I15" s="23">
        <v>46072</v>
      </c>
      <c r="J15" s="23">
        <v>46080</v>
      </c>
      <c r="K15" s="10" t="s">
        <v>57</v>
      </c>
      <c r="L15" s="10" t="s">
        <v>164</v>
      </c>
      <c r="M15" s="10" t="str">
        <f t="shared" si="0"/>
        <v>SERVICIO DE INSTALACIÓN DE FACHADAS DIVISORIAS Y PUERTAS DE ALUMINIO Y VIDRIO EN OFICINAS ADMINISTRATIVAS DEL INSTITUTO DE LA VÍCTIMA UBICADAS EN AVENIDA REFORMA 11-50 ZONA 9 CIUDAD.</v>
      </c>
      <c r="N15" s="27">
        <v>46084</v>
      </c>
      <c r="O15" s="31"/>
    </row>
  </sheetData>
  <mergeCells count="2">
    <mergeCell ref="A1:N1"/>
    <mergeCell ref="A2:N2"/>
  </mergeCells>
  <printOptions horizontalCentered="1"/>
  <pageMargins left="0.19685039370078741" right="0.19685039370078741" top="0.55118110236220474" bottom="0.55118110236220474" header="0.31496062992125984" footer="0.31496062992125984"/>
  <pageSetup paperSize="14" scale="5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2BD8-3638-44F7-9386-9A8B69B7D139}">
  <sheetPr>
    <tabColor theme="9" tint="-0.249977111117893"/>
    <pageSetUpPr fitToPage="1"/>
  </sheetPr>
  <dimension ref="A1:N18"/>
  <sheetViews>
    <sheetView topLeftCell="C10" workbookViewId="0">
      <selection activeCell="O19" sqref="O19"/>
    </sheetView>
  </sheetViews>
  <sheetFormatPr baseColWidth="10" defaultRowHeight="15" x14ac:dyDescent="0.25"/>
  <cols>
    <col min="1" max="1" width="25" customWidth="1"/>
    <col min="2" max="2" width="55.7109375" customWidth="1"/>
    <col min="3" max="3" width="13" customWidth="1"/>
    <col min="4" max="5" width="11.85546875" bestFit="1" customWidth="1"/>
    <col min="6" max="6" width="16.7109375" customWidth="1"/>
    <col min="7" max="7" width="37" customWidth="1"/>
    <col min="8" max="8" width="16.28515625" customWidth="1"/>
    <col min="9" max="9" width="15.7109375" customWidth="1"/>
    <col min="10" max="10" width="16.42578125" customWidth="1"/>
    <col min="11" max="11" width="12.28515625" customWidth="1"/>
    <col min="12" max="12" width="14.140625" customWidth="1"/>
    <col min="13" max="13" width="55.7109375" customWidth="1"/>
    <col min="14" max="14" width="17.140625" customWidth="1"/>
  </cols>
  <sheetData>
    <row r="1" spans="1:14" ht="18" x14ac:dyDescent="0.25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8" x14ac:dyDescent="0.25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3" t="s">
        <v>45</v>
      </c>
      <c r="B3" s="3"/>
      <c r="C3" s="3"/>
      <c r="D3" s="3"/>
      <c r="E3" s="3"/>
      <c r="F3" s="3"/>
      <c r="G3" s="7"/>
      <c r="H3" s="7"/>
      <c r="I3" s="7"/>
      <c r="J3" s="7"/>
      <c r="K3" s="7"/>
      <c r="L3" s="7"/>
      <c r="M3" s="7"/>
      <c r="N3" s="7"/>
    </row>
    <row r="4" spans="1:14" x14ac:dyDescent="0.25">
      <c r="A4" s="3" t="s">
        <v>46</v>
      </c>
      <c r="B4" s="3"/>
      <c r="C4" s="3"/>
      <c r="D4" s="3"/>
      <c r="E4" s="3"/>
      <c r="F4" s="3"/>
      <c r="G4" s="7"/>
      <c r="H4" s="7"/>
      <c r="I4" s="7"/>
      <c r="J4" s="7"/>
      <c r="K4" s="7"/>
      <c r="L4" s="7"/>
      <c r="M4" s="7"/>
      <c r="N4" s="7"/>
    </row>
    <row r="5" spans="1:14" x14ac:dyDescent="0.25">
      <c r="A5" s="3" t="s">
        <v>77</v>
      </c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</row>
    <row r="6" spans="1:14" ht="20.25" x14ac:dyDescent="0.25">
      <c r="A6" s="3" t="s">
        <v>78</v>
      </c>
      <c r="B6" s="21"/>
      <c r="C6" s="21"/>
      <c r="D6" s="21"/>
      <c r="E6" s="21"/>
      <c r="F6" s="21"/>
      <c r="H6" s="7"/>
      <c r="I6" s="7"/>
      <c r="J6" s="7"/>
      <c r="K6" s="7"/>
      <c r="L6" s="7"/>
      <c r="M6" s="7"/>
      <c r="N6" s="7"/>
    </row>
    <row r="7" spans="1:14" ht="15.75" thickBot="1" x14ac:dyDescent="0.3">
      <c r="A7" s="3" t="s">
        <v>59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39" thickBot="1" x14ac:dyDescent="0.3">
      <c r="A8" s="5" t="s">
        <v>2</v>
      </c>
      <c r="B8" s="5" t="s">
        <v>3</v>
      </c>
      <c r="C8" s="5" t="s">
        <v>4</v>
      </c>
      <c r="D8" s="5" t="s">
        <v>28</v>
      </c>
      <c r="E8" s="5" t="s">
        <v>6</v>
      </c>
      <c r="F8" s="5" t="s">
        <v>27</v>
      </c>
      <c r="G8" s="5" t="s">
        <v>31</v>
      </c>
      <c r="H8" s="5" t="s">
        <v>52</v>
      </c>
      <c r="I8" s="5" t="s">
        <v>8</v>
      </c>
      <c r="J8" s="5" t="s">
        <v>9</v>
      </c>
      <c r="K8" s="5" t="s">
        <v>10</v>
      </c>
      <c r="L8" s="5" t="s">
        <v>61</v>
      </c>
      <c r="M8" s="5" t="s">
        <v>11</v>
      </c>
      <c r="N8" s="5" t="s">
        <v>54</v>
      </c>
    </row>
    <row r="9" spans="1:14" ht="51.75" thickBot="1" x14ac:dyDescent="0.3">
      <c r="A9" s="15" t="s">
        <v>51</v>
      </c>
      <c r="B9" s="14" t="s">
        <v>98</v>
      </c>
      <c r="C9" s="10">
        <v>1</v>
      </c>
      <c r="D9" s="24">
        <v>3244.47</v>
      </c>
      <c r="E9" s="24">
        <f>+D9</f>
        <v>3244.47</v>
      </c>
      <c r="F9" s="10">
        <v>112</v>
      </c>
      <c r="G9" s="10" t="s">
        <v>99</v>
      </c>
      <c r="H9" s="10" t="s">
        <v>100</v>
      </c>
      <c r="I9" s="23">
        <v>46077</v>
      </c>
      <c r="J9" s="23" t="s">
        <v>53</v>
      </c>
      <c r="K9" s="23" t="s">
        <v>48</v>
      </c>
      <c r="L9" s="10" t="s">
        <v>53</v>
      </c>
      <c r="M9" s="10" t="str">
        <f t="shared" ref="M9:M18" si="0">+B9</f>
        <v>SERVICIO DE AGUA CORRESPONDIENTE AL MEDIDOR 465012 DE SEDE CENTRAL DEL INSTITUTO DE LA VÍCTIMA CORRESPONDIENTE AL PERIODO DE LECTURA DE  ENERO A FEBRERO 2026</v>
      </c>
      <c r="N9" s="23" t="s">
        <v>53</v>
      </c>
    </row>
    <row r="10" spans="1:14" ht="51.75" thickBot="1" x14ac:dyDescent="0.3">
      <c r="A10" s="16" t="s">
        <v>51</v>
      </c>
      <c r="B10" s="13" t="s">
        <v>103</v>
      </c>
      <c r="C10" s="19">
        <v>1</v>
      </c>
      <c r="D10" s="25">
        <v>337.21</v>
      </c>
      <c r="E10" s="25">
        <f>+D10</f>
        <v>337.21</v>
      </c>
      <c r="F10" s="19">
        <v>111</v>
      </c>
      <c r="G10" s="19" t="s">
        <v>104</v>
      </c>
      <c r="H10" s="19" t="s">
        <v>101</v>
      </c>
      <c r="I10" s="29">
        <v>46077</v>
      </c>
      <c r="J10" s="29" t="s">
        <v>53</v>
      </c>
      <c r="K10" s="19" t="s">
        <v>48</v>
      </c>
      <c r="L10" s="19" t="s">
        <v>53</v>
      </c>
      <c r="M10" s="19" t="str">
        <f t="shared" si="0"/>
        <v>SERVICIO DE ENERGÍA ELÉCTRICA CORRESPONDIENTE AL CONTADOR Y22296 PERIODO DEL 18 DE DICIEMBRE 2025 AL 19 DE ENERO 2026 Y PERIODO 19 DE ENERO AL 16 DE FEBRERO 2026; EN INMUEBLE DEL INSTITUTO DE LA VÍCTIMA</v>
      </c>
      <c r="N10" s="19" t="s">
        <v>53</v>
      </c>
    </row>
    <row r="11" spans="1:14" ht="41.25" thickBot="1" x14ac:dyDescent="0.3">
      <c r="A11" s="15" t="s">
        <v>51</v>
      </c>
      <c r="B11" s="14" t="s">
        <v>63</v>
      </c>
      <c r="C11" s="10">
        <v>2</v>
      </c>
      <c r="D11" s="24">
        <v>400</v>
      </c>
      <c r="E11" s="24">
        <f>+D11*2</f>
        <v>800</v>
      </c>
      <c r="F11" s="10">
        <v>112</v>
      </c>
      <c r="G11" s="10" t="s">
        <v>105</v>
      </c>
      <c r="H11" s="10" t="s">
        <v>62</v>
      </c>
      <c r="I11" s="23">
        <v>46055</v>
      </c>
      <c r="J11" s="23" t="s">
        <v>53</v>
      </c>
      <c r="K11" s="10" t="s">
        <v>48</v>
      </c>
      <c r="L11" s="10" t="s">
        <v>53</v>
      </c>
      <c r="M11" s="10" t="str">
        <f t="shared" si="0"/>
        <v>Ampara el gasto efectuado por servicio de 2 pipas de agua potable</v>
      </c>
      <c r="N11" s="35" t="s">
        <v>53</v>
      </c>
    </row>
    <row r="12" spans="1:14" ht="51.75" thickBot="1" x14ac:dyDescent="0.3">
      <c r="A12" s="16" t="s">
        <v>51</v>
      </c>
      <c r="B12" s="13" t="s">
        <v>106</v>
      </c>
      <c r="C12" s="19">
        <v>1</v>
      </c>
      <c r="D12" s="25">
        <v>2250</v>
      </c>
      <c r="E12" s="25">
        <f t="shared" ref="E12:E18" si="1">+D12</f>
        <v>2250</v>
      </c>
      <c r="F12" s="19">
        <v>113</v>
      </c>
      <c r="G12" s="19" t="s">
        <v>107</v>
      </c>
      <c r="H12" s="19" t="s">
        <v>102</v>
      </c>
      <c r="I12" s="29">
        <v>46059</v>
      </c>
      <c r="J12" s="29" t="s">
        <v>53</v>
      </c>
      <c r="K12" s="19" t="s">
        <v>48</v>
      </c>
      <c r="L12" s="19" t="s">
        <v>53</v>
      </c>
      <c r="M12" s="19" t="str">
        <f t="shared" si="0"/>
        <v>SERVICIO DE TELEFONÍA FIJA USO DEL INSTITUTO DE LA VÍCTIMA SEGÚN ACTA DE NEGOCIACIÓN (129-2025) CORRESPONDIENTE AL PERIODO DEL 03/01/2026 AL 02/02/2026</v>
      </c>
      <c r="N12" s="19" t="s">
        <v>53</v>
      </c>
    </row>
    <row r="13" spans="1:14" ht="51.75" thickBot="1" x14ac:dyDescent="0.3">
      <c r="A13" s="15" t="s">
        <v>51</v>
      </c>
      <c r="B13" s="14" t="s">
        <v>108</v>
      </c>
      <c r="C13" s="10">
        <v>1</v>
      </c>
      <c r="D13" s="24">
        <v>2681.27</v>
      </c>
      <c r="E13" s="24">
        <f t="shared" si="1"/>
        <v>2681.27</v>
      </c>
      <c r="F13" s="10">
        <v>111</v>
      </c>
      <c r="G13" s="10" t="s">
        <v>109</v>
      </c>
      <c r="H13" s="10" t="s">
        <v>110</v>
      </c>
      <c r="I13" s="23">
        <v>46062</v>
      </c>
      <c r="J13" s="23" t="s">
        <v>53</v>
      </c>
      <c r="K13" s="10" t="s">
        <v>48</v>
      </c>
      <c r="L13" s="10" t="s">
        <v>53</v>
      </c>
      <c r="M13" s="10" t="str">
        <f t="shared" si="0"/>
        <v>SERVICIO DE ENERGÍA ELÉCTRICA, PERIODO DEL 02/01/2026 AL 02/02/2026 CORRESPONDIENTE AL CONTADOR 014FJ03070 SEDE DEL INSTITUTO DE LA VÍCTIMA EN EL DEPARTAMENTO DE JUTIAPA.</v>
      </c>
      <c r="N13" s="35" t="s">
        <v>53</v>
      </c>
    </row>
    <row r="14" spans="1:14" ht="41.25" thickBot="1" x14ac:dyDescent="0.3">
      <c r="A14" s="16" t="s">
        <v>51</v>
      </c>
      <c r="B14" s="13" t="s">
        <v>116</v>
      </c>
      <c r="C14" s="19">
        <v>1</v>
      </c>
      <c r="D14" s="25">
        <v>2263.4899999999998</v>
      </c>
      <c r="E14" s="25">
        <f t="shared" si="1"/>
        <v>2263.4899999999998</v>
      </c>
      <c r="F14" s="19">
        <v>111</v>
      </c>
      <c r="G14" s="19" t="s">
        <v>104</v>
      </c>
      <c r="H14" s="19" t="s">
        <v>111</v>
      </c>
      <c r="I14" s="29">
        <v>46063</v>
      </c>
      <c r="J14" s="29" t="s">
        <v>53</v>
      </c>
      <c r="K14" s="19" t="s">
        <v>48</v>
      </c>
      <c r="L14" s="19" t="s">
        <v>53</v>
      </c>
      <c r="M14" s="19" t="str">
        <f t="shared" si="0"/>
        <v>SERVICIO DE ENERGÍA ELÉCTRICA CORRESPONDIENTE AL  CONTADOR R52350 PERIODO DEL 03/01/2026 AL 02/02/2026 SEDE DEPARTAMENTAL EN ESCUINTLA</v>
      </c>
      <c r="N14" s="19" t="s">
        <v>53</v>
      </c>
    </row>
    <row r="15" spans="1:14" ht="41.25" thickBot="1" x14ac:dyDescent="0.3">
      <c r="A15" s="15" t="s">
        <v>51</v>
      </c>
      <c r="B15" s="14" t="s">
        <v>117</v>
      </c>
      <c r="C15" s="10">
        <v>1</v>
      </c>
      <c r="D15" s="24">
        <v>250</v>
      </c>
      <c r="E15" s="24">
        <f t="shared" si="1"/>
        <v>250</v>
      </c>
      <c r="F15" s="10">
        <v>115</v>
      </c>
      <c r="G15" s="10" t="s">
        <v>121</v>
      </c>
      <c r="H15" s="10" t="s">
        <v>112</v>
      </c>
      <c r="I15" s="23">
        <v>46063</v>
      </c>
      <c r="J15" s="23" t="s">
        <v>53</v>
      </c>
      <c r="K15" s="10" t="s">
        <v>48</v>
      </c>
      <c r="L15" s="10" t="s">
        <v>53</v>
      </c>
      <c r="M15" s="10" t="str">
        <f t="shared" si="0"/>
        <v>SERVICIO DE EXTRACCIÓN DE BASURA EN SEDE CENTRAL DEL INSTITUTO DE LA VÍCTIMA CORRESPONDIENTE AL MES DE ENERO 2026</v>
      </c>
      <c r="N15" s="35" t="s">
        <v>53</v>
      </c>
    </row>
    <row r="16" spans="1:14" ht="64.5" thickBot="1" x14ac:dyDescent="0.3">
      <c r="A16" s="16" t="s">
        <v>51</v>
      </c>
      <c r="B16" s="13" t="s">
        <v>118</v>
      </c>
      <c r="C16" s="19">
        <v>1</v>
      </c>
      <c r="D16" s="25">
        <v>10697</v>
      </c>
      <c r="E16" s="25">
        <f t="shared" si="1"/>
        <v>10697</v>
      </c>
      <c r="F16" s="19">
        <v>111</v>
      </c>
      <c r="G16" s="19" t="s">
        <v>104</v>
      </c>
      <c r="H16" s="19" t="s">
        <v>113</v>
      </c>
      <c r="I16" s="29">
        <v>46063</v>
      </c>
      <c r="J16" s="29" t="s">
        <v>53</v>
      </c>
      <c r="K16" s="19" t="s">
        <v>48</v>
      </c>
      <c r="L16" s="19" t="s">
        <v>53</v>
      </c>
      <c r="M16" s="19" t="str">
        <f t="shared" si="0"/>
        <v>SERVICIO DE ENERGÍA ELÉCTRICA PERIODO DEL    05/01/2026  AL 03/02/2026, DE LOS SIGUIENTES CONTADORES R24233, W51839, S52072, P68863 CORRESPONDIENTE A LA SEDE CENTRAL DEL INSTITUTO DE LA VICTIMA</v>
      </c>
      <c r="N16" s="19" t="s">
        <v>53</v>
      </c>
    </row>
    <row r="17" spans="1:14" ht="51.75" thickBot="1" x14ac:dyDescent="0.3">
      <c r="A17" s="15" t="s">
        <v>51</v>
      </c>
      <c r="B17" s="14" t="s">
        <v>119</v>
      </c>
      <c r="C17" s="10">
        <v>1</v>
      </c>
      <c r="D17" s="24">
        <v>2494.5700000000002</v>
      </c>
      <c r="E17" s="24">
        <f t="shared" si="1"/>
        <v>2494.5700000000002</v>
      </c>
      <c r="F17" s="10">
        <v>111</v>
      </c>
      <c r="G17" s="10" t="s">
        <v>109</v>
      </c>
      <c r="H17" s="10" t="s">
        <v>114</v>
      </c>
      <c r="I17" s="23">
        <v>46064</v>
      </c>
      <c r="J17" s="23" t="s">
        <v>53</v>
      </c>
      <c r="K17" s="10" t="s">
        <v>48</v>
      </c>
      <c r="L17" s="10" t="s">
        <v>53</v>
      </c>
      <c r="M17" s="10" t="str">
        <f t="shared" si="0"/>
        <v>SERVICIO DE ENERGÍA ELÉCTRICA CORRESPONDIENTE AL MEDIDOR 014H921522 PERIODO DEL 03/01/2026 AL 03/02/2026 DE LA SEDE DEPARTAMENTAL DE ALTA VERAPAZ DEL INSTITUTO DE LA VICTIMA.</v>
      </c>
      <c r="N17" s="35" t="s">
        <v>53</v>
      </c>
    </row>
    <row r="18" spans="1:14" ht="64.5" thickBot="1" x14ac:dyDescent="0.3">
      <c r="A18" s="16" t="s">
        <v>51</v>
      </c>
      <c r="B18" s="13" t="s">
        <v>120</v>
      </c>
      <c r="C18" s="19">
        <v>1</v>
      </c>
      <c r="D18" s="25">
        <v>5814.38</v>
      </c>
      <c r="E18" s="25">
        <f t="shared" si="1"/>
        <v>5814.38</v>
      </c>
      <c r="F18" s="19">
        <v>111</v>
      </c>
      <c r="G18" s="19" t="s">
        <v>122</v>
      </c>
      <c r="H18" s="19" t="s">
        <v>115</v>
      </c>
      <c r="I18" s="29">
        <v>46069</v>
      </c>
      <c r="J18" s="29" t="s">
        <v>53</v>
      </c>
      <c r="K18" s="19" t="s">
        <v>48</v>
      </c>
      <c r="L18" s="19" t="s">
        <v>53</v>
      </c>
      <c r="M18" s="13" t="str">
        <f t="shared" si="0"/>
        <v>SERVICIO DE ENERGÍA ELÉCTRICA CORRESPONDIENTE AL CONTADOR ADAMAQ003808 Y ADAOAM030063 CORRESPONDIENTE AL PERIODO DEL 06/01/2026 AL 05/02/2026 EN SEDE DEL INSTITUTO DE LA VÍCTIMA EN EL DEPARTAMENTO DE SUCHITEPÉQUEZ.</v>
      </c>
      <c r="N18" s="19" t="s">
        <v>53</v>
      </c>
    </row>
  </sheetData>
  <mergeCells count="2">
    <mergeCell ref="A1:N1"/>
    <mergeCell ref="A2:N2"/>
  </mergeCells>
  <pageMargins left="0.70866141732283472" right="0.70866141732283472" top="0.55118110236220474" bottom="0.55118110236220474" header="0.31496062992125984" footer="0.31496062992125984"/>
  <pageSetup paperSize="14" scale="46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D456-44D5-465A-98CF-4897627295B0}">
  <sheetPr>
    <tabColor theme="9" tint="-0.249977111117893"/>
  </sheetPr>
  <dimension ref="A1:N15"/>
  <sheetViews>
    <sheetView workbookViewId="0">
      <selection activeCell="D21" sqref="D21"/>
    </sheetView>
  </sheetViews>
  <sheetFormatPr baseColWidth="10" defaultRowHeight="15" x14ac:dyDescent="0.25"/>
  <cols>
    <col min="1" max="1" width="6.140625" customWidth="1"/>
    <col min="2" max="2" width="13.140625" customWidth="1"/>
    <col min="3" max="6" width="30.7109375" customWidth="1"/>
    <col min="7" max="7" width="21.140625" hidden="1" customWidth="1"/>
    <col min="8" max="8" width="0.140625" hidden="1" customWidth="1"/>
    <col min="9" max="14" width="11.42578125" hidden="1" customWidth="1"/>
  </cols>
  <sheetData>
    <row r="1" spans="1:14" ht="20.25" x14ac:dyDescent="0.25">
      <c r="A1" s="51" t="s">
        <v>34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1"/>
      <c r="N1" s="1"/>
    </row>
    <row r="2" spans="1:14" ht="20.25" x14ac:dyDescent="0.25">
      <c r="A2" s="51" t="s">
        <v>35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M2" s="1"/>
      <c r="N2" s="1"/>
    </row>
    <row r="3" spans="1:14" ht="20.25" x14ac:dyDescent="0.25">
      <c r="A3" s="3" t="s">
        <v>45</v>
      </c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</row>
    <row r="4" spans="1:14" ht="20.25" x14ac:dyDescent="0.25">
      <c r="A4" s="3" t="s">
        <v>46</v>
      </c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</row>
    <row r="5" spans="1:14" ht="20.25" x14ac:dyDescent="0.25">
      <c r="A5" s="3" t="s">
        <v>77</v>
      </c>
      <c r="B5" s="3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</row>
    <row r="6" spans="1:14" ht="20.25" x14ac:dyDescent="0.25">
      <c r="A6" s="3" t="s">
        <v>78</v>
      </c>
      <c r="B6" s="6"/>
      <c r="C6" s="6"/>
      <c r="D6" s="6"/>
      <c r="E6" s="6"/>
      <c r="F6" s="6"/>
      <c r="G6" s="1"/>
      <c r="H6" s="1"/>
      <c r="I6" s="1"/>
      <c r="J6" s="1"/>
      <c r="K6" s="1"/>
      <c r="L6" s="1"/>
      <c r="M6" s="1"/>
      <c r="N6" s="1"/>
    </row>
    <row r="7" spans="1:14" ht="21" thickBot="1" x14ac:dyDescent="0.3">
      <c r="A7" s="3" t="s">
        <v>59</v>
      </c>
      <c r="B7" s="3"/>
      <c r="C7" s="3"/>
      <c r="D7" s="3"/>
      <c r="E7" s="3"/>
      <c r="F7" s="3"/>
      <c r="G7" s="1"/>
      <c r="H7" s="1"/>
      <c r="I7" s="1"/>
      <c r="J7" s="1"/>
      <c r="K7" s="1"/>
      <c r="L7" s="1"/>
      <c r="M7" s="1"/>
      <c r="N7" s="1"/>
    </row>
    <row r="8" spans="1:14" ht="30" customHeight="1" thickBot="1" x14ac:dyDescent="0.3">
      <c r="A8" s="8" t="s">
        <v>0</v>
      </c>
      <c r="B8" s="8" t="s">
        <v>1</v>
      </c>
      <c r="C8" s="8" t="s">
        <v>12</v>
      </c>
      <c r="D8" s="8" t="s">
        <v>13</v>
      </c>
      <c r="E8" s="8" t="s">
        <v>14</v>
      </c>
      <c r="F8" s="8" t="s">
        <v>15</v>
      </c>
    </row>
    <row r="9" spans="1:14" ht="30" customHeight="1" thickBot="1" x14ac:dyDescent="0.3">
      <c r="A9" s="15"/>
      <c r="B9" s="15"/>
      <c r="C9" s="14"/>
      <c r="D9" s="14"/>
      <c r="E9" s="14"/>
      <c r="F9" s="14"/>
    </row>
    <row r="10" spans="1:14" ht="30" customHeight="1" thickBot="1" x14ac:dyDescent="0.3">
      <c r="A10" s="16"/>
      <c r="B10" s="16"/>
      <c r="C10" s="13"/>
      <c r="D10" s="13"/>
      <c r="E10" s="13"/>
      <c r="F10" s="13"/>
    </row>
    <row r="11" spans="1:14" ht="30" customHeight="1" thickBot="1" x14ac:dyDescent="0.3">
      <c r="A11" s="15"/>
      <c r="B11" s="15"/>
      <c r="C11" s="14"/>
      <c r="D11" s="14"/>
      <c r="E11" s="14"/>
      <c r="F11" s="14"/>
    </row>
    <row r="12" spans="1:14" ht="30" customHeight="1" thickBot="1" x14ac:dyDescent="0.3">
      <c r="A12" s="16"/>
      <c r="B12" s="16"/>
      <c r="C12" s="13"/>
      <c r="D12" s="13"/>
      <c r="E12" s="13"/>
      <c r="F12" s="13"/>
    </row>
    <row r="13" spans="1:14" ht="30" customHeight="1" thickBot="1" x14ac:dyDescent="0.3">
      <c r="A13" s="11"/>
      <c r="B13" s="11"/>
      <c r="C13" s="14"/>
      <c r="D13" s="14"/>
      <c r="E13" s="14"/>
      <c r="F13" s="14"/>
    </row>
    <row r="15" spans="1:14" x14ac:dyDescent="0.25">
      <c r="A15" s="34" t="s">
        <v>123</v>
      </c>
    </row>
  </sheetData>
  <mergeCells count="2">
    <mergeCell ref="A1:F1"/>
    <mergeCell ref="A2:F2"/>
  </mergeCells>
  <printOptions horizontalCentered="1"/>
  <pageMargins left="0.19685039370078741" right="0.19685039370078741" top="0.74803149606299213" bottom="0.74803149606299213" header="0.31496062992125984" footer="0.31496062992125984"/>
  <pageSetup paperSize="1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3FCA-15DF-4452-9A24-03EDC266381A}">
  <sheetPr>
    <tabColor theme="9" tint="-0.249977111117893"/>
    <pageSetUpPr fitToPage="1"/>
  </sheetPr>
  <dimension ref="A1:M115"/>
  <sheetViews>
    <sheetView topLeftCell="A7" workbookViewId="0">
      <selection activeCell="A12" sqref="A12:I12"/>
    </sheetView>
  </sheetViews>
  <sheetFormatPr baseColWidth="10" defaultRowHeight="15" x14ac:dyDescent="0.25"/>
  <cols>
    <col min="1" max="1" width="6.7109375" customWidth="1"/>
    <col min="2" max="2" width="20.42578125" style="31" customWidth="1"/>
    <col min="3" max="3" width="57.42578125" customWidth="1"/>
    <col min="4" max="4" width="63" customWidth="1"/>
    <col min="5" max="5" width="27" customWidth="1"/>
    <col min="6" max="6" width="31.85546875" customWidth="1"/>
    <col min="7" max="7" width="16.42578125" customWidth="1"/>
    <col min="8" max="8" width="29.5703125" customWidth="1"/>
    <col min="9" max="9" width="15.7109375" customWidth="1"/>
  </cols>
  <sheetData>
    <row r="1" spans="1:13" ht="24.95" customHeight="1" x14ac:dyDescent="0.25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4"/>
      <c r="K1" s="4"/>
      <c r="L1" s="4"/>
      <c r="M1" s="4"/>
    </row>
    <row r="2" spans="1:13" ht="24.95" customHeight="1" x14ac:dyDescent="0.25">
      <c r="A2" s="51" t="s">
        <v>36</v>
      </c>
      <c r="B2" s="51"/>
      <c r="C2" s="51"/>
      <c r="D2" s="51"/>
      <c r="E2" s="51"/>
      <c r="F2" s="51"/>
      <c r="G2" s="51"/>
      <c r="H2" s="51"/>
      <c r="I2" s="51"/>
      <c r="J2" s="4"/>
      <c r="K2" s="4"/>
      <c r="L2" s="4"/>
      <c r="M2" s="4"/>
    </row>
    <row r="3" spans="1:13" ht="24.95" customHeight="1" x14ac:dyDescent="0.25">
      <c r="A3" s="3" t="s">
        <v>45</v>
      </c>
      <c r="B3" s="30"/>
      <c r="C3" s="3"/>
      <c r="D3" s="3"/>
      <c r="E3" s="3"/>
      <c r="F3" s="3"/>
      <c r="G3" s="3"/>
      <c r="H3" s="9"/>
      <c r="I3" s="17"/>
      <c r="J3" s="17"/>
    </row>
    <row r="4" spans="1:13" ht="24.95" customHeight="1" x14ac:dyDescent="0.25">
      <c r="A4" s="3" t="s">
        <v>46</v>
      </c>
      <c r="B4" s="30"/>
      <c r="C4" s="3"/>
      <c r="D4" s="3"/>
      <c r="E4" s="3"/>
      <c r="F4" s="3"/>
      <c r="G4" s="3"/>
      <c r="H4" s="9"/>
      <c r="I4" s="17"/>
      <c r="J4" s="17"/>
    </row>
    <row r="5" spans="1:13" ht="24.95" customHeight="1" x14ac:dyDescent="0.25">
      <c r="A5" s="3" t="s">
        <v>77</v>
      </c>
      <c r="B5" s="30"/>
      <c r="C5" s="3"/>
      <c r="D5" s="3"/>
      <c r="E5" s="3"/>
      <c r="F5" s="3"/>
      <c r="G5" s="3"/>
      <c r="H5" s="9"/>
      <c r="I5" s="17"/>
      <c r="J5" s="17"/>
    </row>
    <row r="6" spans="1:13" ht="24.95" customHeight="1" x14ac:dyDescent="0.25">
      <c r="A6" s="3" t="s">
        <v>78</v>
      </c>
      <c r="B6" s="48"/>
      <c r="C6" s="6"/>
      <c r="D6" s="6"/>
      <c r="E6" s="6"/>
      <c r="F6" s="6"/>
      <c r="G6" s="6"/>
      <c r="H6" s="9"/>
      <c r="I6" s="17"/>
      <c r="J6" s="17"/>
    </row>
    <row r="7" spans="1:13" ht="24.95" customHeight="1" thickBot="1" x14ac:dyDescent="0.3">
      <c r="A7" s="3" t="s">
        <v>60</v>
      </c>
      <c r="B7" s="30"/>
      <c r="C7" s="3"/>
      <c r="D7" s="3"/>
      <c r="E7" s="3"/>
      <c r="F7" s="3"/>
      <c r="G7" s="3"/>
      <c r="H7" s="9"/>
      <c r="I7" s="17"/>
      <c r="J7" s="17"/>
    </row>
    <row r="8" spans="1:13" ht="39.950000000000003" customHeight="1" thickBot="1" x14ac:dyDescent="0.3">
      <c r="A8" s="18" t="s">
        <v>0</v>
      </c>
      <c r="B8" s="2" t="s">
        <v>16</v>
      </c>
      <c r="C8" s="2" t="s">
        <v>20</v>
      </c>
      <c r="D8" s="2" t="s">
        <v>19</v>
      </c>
      <c r="E8" s="2" t="s">
        <v>17</v>
      </c>
      <c r="F8" s="2" t="s">
        <v>21</v>
      </c>
      <c r="G8" s="2" t="s">
        <v>18</v>
      </c>
      <c r="H8" s="2" t="s">
        <v>15</v>
      </c>
      <c r="I8" s="2" t="s">
        <v>22</v>
      </c>
    </row>
    <row r="9" spans="1:13" ht="91.5" customHeight="1" thickBot="1" x14ac:dyDescent="0.3">
      <c r="A9" s="42">
        <v>1</v>
      </c>
      <c r="B9" s="42" t="s">
        <v>55</v>
      </c>
      <c r="C9" s="43" t="s">
        <v>64</v>
      </c>
      <c r="D9" s="43" t="s">
        <v>64</v>
      </c>
      <c r="E9" s="42" t="s">
        <v>65</v>
      </c>
      <c r="F9" s="42" t="str">
        <f t="shared" ref="F9:F13" si="0">+E9</f>
        <v>VALENZUELA,GAITAN,,EVELIN,PATRICIA NIT: 110505093</v>
      </c>
      <c r="G9" s="44">
        <v>90000</v>
      </c>
      <c r="H9" s="42" t="s">
        <v>66</v>
      </c>
      <c r="I9" s="42">
        <v>28883217</v>
      </c>
    </row>
    <row r="10" spans="1:13" ht="91.5" customHeight="1" thickBot="1" x14ac:dyDescent="0.3">
      <c r="A10" s="37">
        <v>2</v>
      </c>
      <c r="B10" s="37" t="s">
        <v>55</v>
      </c>
      <c r="C10" s="38" t="s">
        <v>67</v>
      </c>
      <c r="D10" s="39" t="s">
        <v>67</v>
      </c>
      <c r="E10" s="40" t="s">
        <v>68</v>
      </c>
      <c r="F10" s="40" t="str">
        <f t="shared" si="0"/>
        <v>INVERSIONES HERZASA, SOCIEDAD ANONIMA NIT: 72892730</v>
      </c>
      <c r="G10" s="41">
        <v>1356000</v>
      </c>
      <c r="H10" s="40" t="s">
        <v>69</v>
      </c>
      <c r="I10" s="40">
        <v>28872584</v>
      </c>
    </row>
    <row r="11" spans="1:13" ht="91.5" customHeight="1" thickBot="1" x14ac:dyDescent="0.3">
      <c r="A11" s="42">
        <v>3</v>
      </c>
      <c r="B11" s="42" t="s">
        <v>55</v>
      </c>
      <c r="C11" s="43" t="s">
        <v>70</v>
      </c>
      <c r="D11" s="43" t="str">
        <f>+C11</f>
        <v>ARRENDAMIENTO DE BIEN INMUEBLE DESTINADO PARA EL FUNCIONAMIENTO DE LA SEDE DEPARTAMENTAL DEL INSTITUTO DE LA VICTIMA UBICADA EN EL MUNICIPIO DE COBÁN, DEPARTAMENTO DE ALTA VERAPAZ</v>
      </c>
      <c r="E11" s="42" t="s">
        <v>71</v>
      </c>
      <c r="F11" s="42" t="str">
        <f t="shared" si="0"/>
        <v>PONCE,TAROT,ARCHILA,MARCELA NIT: 2215209</v>
      </c>
      <c r="G11" s="44">
        <v>270000</v>
      </c>
      <c r="H11" s="42" t="s">
        <v>66</v>
      </c>
      <c r="I11" s="42">
        <v>28708334</v>
      </c>
      <c r="J11" s="50"/>
    </row>
    <row r="12" spans="1:13" ht="83.25" thickBot="1" x14ac:dyDescent="0.3">
      <c r="A12" s="37">
        <v>4</v>
      </c>
      <c r="B12" s="37" t="s">
        <v>55</v>
      </c>
      <c r="C12" s="38" t="s">
        <v>72</v>
      </c>
      <c r="D12" s="39" t="s">
        <v>72</v>
      </c>
      <c r="E12" s="40" t="s">
        <v>73</v>
      </c>
      <c r="F12" s="40" t="str">
        <f t="shared" si="0"/>
        <v>GARCÍA,JIMÉNEZ,,JULIO,CÉSAR NIT: 3716015</v>
      </c>
      <c r="G12" s="41">
        <v>324000</v>
      </c>
      <c r="H12" s="40" t="s">
        <v>66</v>
      </c>
      <c r="I12" s="40">
        <v>28708059</v>
      </c>
      <c r="J12" s="50"/>
    </row>
    <row r="13" spans="1:13" ht="99.75" thickBot="1" x14ac:dyDescent="0.3">
      <c r="A13" s="42">
        <v>5</v>
      </c>
      <c r="B13" s="42" t="s">
        <v>55</v>
      </c>
      <c r="C13" s="43" t="s">
        <v>74</v>
      </c>
      <c r="D13" s="43" t="str">
        <f>+C13</f>
        <v>ARRENDAMIENTO DE BIEN INMUEBLE DESTINADO PARA EL FUNCIONAMIENTO DE LAS OFICINAS ADMINISTRATIVAS DEL INSTITUTO PARA LA ASISTENCIA Y ATENCIÓN A LA VICTIMA DEL DELITO UBICADO EN LA AVENIDA REFORMA 11-50 ZONA 9, GUATEMALA, GUATEMALA</v>
      </c>
      <c r="E13" s="42" t="s">
        <v>75</v>
      </c>
      <c r="F13" s="42" t="str">
        <f t="shared" si="0"/>
        <v>RISAVAL SOCIEDAD ANONIMA NIT: 4975170</v>
      </c>
      <c r="G13" s="44">
        <v>312000</v>
      </c>
      <c r="H13" s="42" t="s">
        <v>76</v>
      </c>
      <c r="I13" s="42">
        <v>28703510</v>
      </c>
    </row>
    <row r="14" spans="1:13" ht="17.25" thickBot="1" x14ac:dyDescent="0.3">
      <c r="A14" s="37"/>
      <c r="B14" s="37"/>
      <c r="C14" s="38"/>
      <c r="D14" s="39"/>
      <c r="E14" s="40"/>
      <c r="F14" s="40"/>
      <c r="G14" s="41"/>
      <c r="H14" s="40"/>
      <c r="I14" s="40"/>
    </row>
    <row r="15" spans="1:13" x14ac:dyDescent="0.25">
      <c r="A15" s="45"/>
      <c r="B15" s="49"/>
      <c r="C15" s="45"/>
      <c r="D15" s="45"/>
      <c r="E15" s="45"/>
      <c r="F15" s="45"/>
      <c r="G15" s="45"/>
      <c r="H15" s="45"/>
      <c r="I15" s="45"/>
    </row>
    <row r="16" spans="1:13" x14ac:dyDescent="0.25">
      <c r="A16" s="45"/>
      <c r="B16" s="49"/>
      <c r="C16" s="45"/>
      <c r="D16" s="45"/>
      <c r="E16" s="45"/>
      <c r="F16" s="45"/>
      <c r="G16" s="45"/>
      <c r="H16" s="45"/>
      <c r="I16" s="45"/>
    </row>
    <row r="17" spans="1:9" x14ac:dyDescent="0.25">
      <c r="A17" s="45"/>
      <c r="B17" s="49"/>
      <c r="C17" s="45"/>
      <c r="D17" s="45"/>
      <c r="E17" s="45"/>
      <c r="F17" s="45"/>
      <c r="G17" s="45"/>
      <c r="H17" s="45"/>
      <c r="I17" s="45"/>
    </row>
    <row r="18" spans="1:9" x14ac:dyDescent="0.25">
      <c r="A18" s="45"/>
      <c r="B18" s="49"/>
      <c r="C18" s="45"/>
      <c r="D18" s="45"/>
      <c r="E18" s="45"/>
      <c r="F18" s="45"/>
      <c r="G18" s="45"/>
      <c r="H18" s="45"/>
      <c r="I18" s="45"/>
    </row>
    <row r="19" spans="1:9" x14ac:dyDescent="0.25">
      <c r="A19" s="45"/>
      <c r="B19" s="49"/>
      <c r="C19" s="45"/>
      <c r="D19" s="45"/>
      <c r="E19" s="45"/>
      <c r="F19" s="45"/>
      <c r="G19" s="45"/>
      <c r="H19" s="45"/>
      <c r="I19" s="45"/>
    </row>
    <row r="20" spans="1:9" x14ac:dyDescent="0.25">
      <c r="A20" s="45"/>
      <c r="B20" s="49"/>
      <c r="C20" s="45"/>
      <c r="D20" s="45"/>
      <c r="E20" s="45"/>
      <c r="F20" s="45"/>
      <c r="G20" s="45"/>
      <c r="H20" s="45"/>
      <c r="I20" s="45"/>
    </row>
    <row r="21" spans="1:9" x14ac:dyDescent="0.25">
      <c r="A21" s="45"/>
      <c r="B21" s="49"/>
      <c r="C21" s="45"/>
      <c r="D21" s="45"/>
      <c r="E21" s="45"/>
      <c r="F21" s="45"/>
      <c r="G21" s="45"/>
      <c r="H21" s="45"/>
      <c r="I21" s="45"/>
    </row>
    <row r="22" spans="1:9" x14ac:dyDescent="0.25">
      <c r="A22" s="45"/>
      <c r="B22" s="49"/>
      <c r="C22" s="45"/>
      <c r="D22" s="45"/>
      <c r="E22" s="45"/>
      <c r="F22" s="45"/>
      <c r="G22" s="45"/>
      <c r="H22" s="45"/>
      <c r="I22" s="45"/>
    </row>
    <row r="23" spans="1:9" x14ac:dyDescent="0.25">
      <c r="A23" s="45"/>
      <c r="B23" s="49"/>
      <c r="C23" s="45"/>
      <c r="D23" s="45"/>
      <c r="E23" s="45"/>
      <c r="F23" s="45"/>
      <c r="G23" s="45"/>
      <c r="H23" s="45"/>
      <c r="I23" s="45"/>
    </row>
    <row r="24" spans="1:9" x14ac:dyDescent="0.25">
      <c r="A24" s="45"/>
      <c r="B24" s="49"/>
      <c r="C24" s="45"/>
      <c r="D24" s="45"/>
      <c r="E24" s="45"/>
      <c r="F24" s="45"/>
      <c r="G24" s="45"/>
      <c r="H24" s="45"/>
      <c r="I24" s="45"/>
    </row>
    <row r="25" spans="1:9" x14ac:dyDescent="0.25">
      <c r="A25" s="45"/>
      <c r="B25" s="49"/>
      <c r="C25" s="45"/>
      <c r="D25" s="45"/>
      <c r="E25" s="45"/>
      <c r="F25" s="45"/>
      <c r="G25" s="45"/>
      <c r="H25" s="45"/>
      <c r="I25" s="45"/>
    </row>
    <row r="26" spans="1:9" x14ac:dyDescent="0.25">
      <c r="A26" s="45"/>
      <c r="B26" s="49"/>
      <c r="C26" s="45"/>
      <c r="D26" s="45"/>
      <c r="E26" s="45"/>
      <c r="F26" s="45"/>
      <c r="G26" s="45"/>
      <c r="H26" s="45"/>
      <c r="I26" s="45"/>
    </row>
    <row r="27" spans="1:9" x14ac:dyDescent="0.25">
      <c r="A27" s="45"/>
      <c r="B27" s="49"/>
      <c r="C27" s="45"/>
      <c r="D27" s="45"/>
      <c r="E27" s="45"/>
      <c r="F27" s="45"/>
      <c r="G27" s="45"/>
      <c r="H27" s="45"/>
      <c r="I27" s="45"/>
    </row>
    <row r="28" spans="1:9" x14ac:dyDescent="0.25">
      <c r="A28" s="45"/>
      <c r="B28" s="49"/>
      <c r="C28" s="45"/>
      <c r="D28" s="45"/>
      <c r="E28" s="45"/>
      <c r="F28" s="45"/>
      <c r="G28" s="45"/>
      <c r="H28" s="45"/>
      <c r="I28" s="45"/>
    </row>
    <row r="29" spans="1:9" x14ac:dyDescent="0.25">
      <c r="A29" s="45"/>
      <c r="B29" s="49"/>
      <c r="C29" s="45"/>
      <c r="D29" s="45"/>
      <c r="E29" s="45"/>
      <c r="F29" s="45"/>
      <c r="G29" s="45"/>
      <c r="H29" s="45"/>
      <c r="I29" s="45"/>
    </row>
    <row r="30" spans="1:9" x14ac:dyDescent="0.25">
      <c r="A30" s="45"/>
      <c r="B30" s="49"/>
      <c r="C30" s="45"/>
      <c r="D30" s="45"/>
      <c r="E30" s="45"/>
      <c r="F30" s="45"/>
      <c r="G30" s="45"/>
      <c r="H30" s="45"/>
      <c r="I30" s="45"/>
    </row>
    <row r="31" spans="1:9" x14ac:dyDescent="0.25">
      <c r="A31" s="45"/>
      <c r="B31" s="49"/>
      <c r="C31" s="45"/>
      <c r="D31" s="45"/>
      <c r="E31" s="45"/>
      <c r="F31" s="45"/>
      <c r="G31" s="45"/>
      <c r="H31" s="45"/>
      <c r="I31" s="45"/>
    </row>
    <row r="32" spans="1:9" x14ac:dyDescent="0.25">
      <c r="A32" s="45"/>
      <c r="B32" s="49"/>
      <c r="C32" s="45"/>
      <c r="D32" s="45"/>
      <c r="E32" s="45"/>
      <c r="F32" s="45"/>
      <c r="G32" s="45"/>
      <c r="H32" s="45"/>
      <c r="I32" s="45"/>
    </row>
    <row r="33" spans="1:9" x14ac:dyDescent="0.25">
      <c r="A33" s="45"/>
      <c r="B33" s="49"/>
      <c r="C33" s="45"/>
      <c r="D33" s="45"/>
      <c r="E33" s="45"/>
      <c r="F33" s="45"/>
      <c r="G33" s="45"/>
      <c r="H33" s="45"/>
      <c r="I33" s="45"/>
    </row>
    <row r="34" spans="1:9" x14ac:dyDescent="0.25">
      <c r="A34" s="45"/>
      <c r="B34" s="49"/>
      <c r="C34" s="45"/>
      <c r="D34" s="45"/>
      <c r="E34" s="45"/>
      <c r="F34" s="45"/>
      <c r="G34" s="45"/>
      <c r="H34" s="45"/>
      <c r="I34" s="45"/>
    </row>
    <row r="35" spans="1:9" x14ac:dyDescent="0.25">
      <c r="A35" s="45"/>
      <c r="B35" s="49"/>
      <c r="C35" s="45"/>
      <c r="D35" s="45"/>
      <c r="E35" s="45"/>
      <c r="F35" s="45"/>
      <c r="G35" s="45"/>
      <c r="H35" s="45"/>
      <c r="I35" s="45"/>
    </row>
    <row r="36" spans="1:9" x14ac:dyDescent="0.25">
      <c r="A36" s="45"/>
      <c r="B36" s="49"/>
      <c r="C36" s="45"/>
      <c r="D36" s="45"/>
      <c r="E36" s="45"/>
      <c r="F36" s="45"/>
      <c r="G36" s="45"/>
      <c r="H36" s="45"/>
      <c r="I36" s="45"/>
    </row>
    <row r="37" spans="1:9" x14ac:dyDescent="0.25">
      <c r="A37" s="45"/>
      <c r="B37" s="49"/>
      <c r="C37" s="45"/>
      <c r="D37" s="45"/>
      <c r="E37" s="45"/>
      <c r="F37" s="45"/>
      <c r="G37" s="45"/>
      <c r="H37" s="45"/>
      <c r="I37" s="45"/>
    </row>
    <row r="38" spans="1:9" x14ac:dyDescent="0.25">
      <c r="A38" s="45"/>
      <c r="B38" s="49"/>
      <c r="C38" s="45"/>
      <c r="D38" s="45"/>
      <c r="E38" s="45"/>
      <c r="F38" s="45"/>
      <c r="G38" s="45"/>
      <c r="H38" s="45"/>
      <c r="I38" s="45"/>
    </row>
    <row r="39" spans="1:9" x14ac:dyDescent="0.25">
      <c r="A39" s="45"/>
      <c r="B39" s="49"/>
      <c r="C39" s="45"/>
      <c r="D39" s="45"/>
      <c r="E39" s="45"/>
      <c r="F39" s="45"/>
      <c r="G39" s="45"/>
      <c r="H39" s="45"/>
      <c r="I39" s="45"/>
    </row>
    <row r="40" spans="1:9" x14ac:dyDescent="0.25">
      <c r="A40" s="45"/>
      <c r="B40" s="49"/>
      <c r="C40" s="45"/>
      <c r="D40" s="45"/>
      <c r="E40" s="45"/>
      <c r="F40" s="45"/>
      <c r="G40" s="45"/>
      <c r="H40" s="45"/>
      <c r="I40" s="45"/>
    </row>
    <row r="41" spans="1:9" x14ac:dyDescent="0.25">
      <c r="A41" s="45"/>
      <c r="B41" s="49"/>
      <c r="C41" s="45"/>
      <c r="D41" s="45"/>
      <c r="E41" s="45"/>
      <c r="F41" s="45"/>
      <c r="G41" s="45"/>
      <c r="H41" s="45"/>
      <c r="I41" s="45"/>
    </row>
    <row r="42" spans="1:9" x14ac:dyDescent="0.25">
      <c r="A42" s="45"/>
      <c r="B42" s="49"/>
      <c r="C42" s="45"/>
      <c r="D42" s="45"/>
      <c r="E42" s="45"/>
      <c r="F42" s="45"/>
      <c r="G42" s="45"/>
      <c r="H42" s="45"/>
      <c r="I42" s="45"/>
    </row>
    <row r="43" spans="1:9" x14ac:dyDescent="0.25">
      <c r="A43" s="45"/>
      <c r="B43" s="49"/>
      <c r="C43" s="45"/>
      <c r="D43" s="45"/>
      <c r="E43" s="45"/>
      <c r="F43" s="45"/>
      <c r="G43" s="45"/>
      <c r="H43" s="45"/>
      <c r="I43" s="45"/>
    </row>
    <row r="44" spans="1:9" x14ac:dyDescent="0.25">
      <c r="A44" s="45"/>
      <c r="B44" s="49"/>
      <c r="C44" s="45"/>
      <c r="D44" s="45"/>
      <c r="E44" s="45"/>
      <c r="F44" s="45"/>
      <c r="G44" s="45"/>
      <c r="H44" s="45"/>
      <c r="I44" s="45"/>
    </row>
    <row r="45" spans="1:9" x14ac:dyDescent="0.25">
      <c r="A45" s="45"/>
      <c r="B45" s="49"/>
      <c r="C45" s="45"/>
      <c r="D45" s="45"/>
      <c r="E45" s="45"/>
      <c r="F45" s="45"/>
      <c r="G45" s="45"/>
      <c r="H45" s="45"/>
      <c r="I45" s="45"/>
    </row>
    <row r="46" spans="1:9" x14ac:dyDescent="0.25">
      <c r="A46" s="45"/>
      <c r="B46" s="49"/>
      <c r="C46" s="45"/>
      <c r="D46" s="45"/>
      <c r="E46" s="45"/>
      <c r="F46" s="45"/>
      <c r="G46" s="45"/>
      <c r="H46" s="45"/>
      <c r="I46" s="45"/>
    </row>
    <row r="47" spans="1:9" x14ac:dyDescent="0.25">
      <c r="A47" s="45"/>
      <c r="B47" s="49"/>
      <c r="C47" s="45"/>
      <c r="D47" s="45"/>
      <c r="E47" s="45"/>
      <c r="F47" s="45"/>
      <c r="G47" s="45"/>
      <c r="H47" s="45"/>
      <c r="I47" s="45"/>
    </row>
    <row r="48" spans="1:9" x14ac:dyDescent="0.25">
      <c r="A48" s="45"/>
      <c r="B48" s="49"/>
      <c r="C48" s="45"/>
      <c r="D48" s="45"/>
      <c r="E48" s="45"/>
      <c r="F48" s="45"/>
      <c r="G48" s="45"/>
      <c r="H48" s="45"/>
      <c r="I48" s="45"/>
    </row>
    <row r="49" spans="1:9" x14ac:dyDescent="0.25">
      <c r="A49" s="45"/>
      <c r="B49" s="49"/>
      <c r="C49" s="45"/>
      <c r="D49" s="45"/>
      <c r="E49" s="45"/>
      <c r="F49" s="45"/>
      <c r="G49" s="45"/>
      <c r="H49" s="45"/>
      <c r="I49" s="45"/>
    </row>
    <row r="50" spans="1:9" x14ac:dyDescent="0.25">
      <c r="A50" s="45"/>
      <c r="B50" s="49"/>
      <c r="C50" s="45"/>
      <c r="D50" s="45"/>
      <c r="E50" s="45"/>
      <c r="F50" s="45"/>
      <c r="G50" s="45"/>
      <c r="H50" s="45"/>
      <c r="I50" s="45"/>
    </row>
    <row r="51" spans="1:9" x14ac:dyDescent="0.25">
      <c r="A51" s="45"/>
      <c r="B51" s="49"/>
      <c r="C51" s="45"/>
      <c r="D51" s="45"/>
      <c r="E51" s="45"/>
      <c r="F51" s="45"/>
      <c r="G51" s="45"/>
      <c r="H51" s="45"/>
      <c r="I51" s="45"/>
    </row>
    <row r="52" spans="1:9" x14ac:dyDescent="0.25">
      <c r="A52" s="45"/>
      <c r="B52" s="49"/>
      <c r="C52" s="45"/>
      <c r="D52" s="45"/>
      <c r="E52" s="45"/>
      <c r="F52" s="45"/>
      <c r="G52" s="45"/>
      <c r="H52" s="45"/>
      <c r="I52" s="45"/>
    </row>
    <row r="53" spans="1:9" x14ac:dyDescent="0.25">
      <c r="A53" s="45"/>
      <c r="B53" s="49"/>
      <c r="C53" s="45"/>
      <c r="D53" s="45"/>
      <c r="E53" s="45"/>
      <c r="F53" s="45"/>
      <c r="G53" s="45"/>
      <c r="H53" s="45"/>
      <c r="I53" s="45"/>
    </row>
    <row r="54" spans="1:9" x14ac:dyDescent="0.25">
      <c r="A54" s="45"/>
      <c r="B54" s="49"/>
      <c r="C54" s="45"/>
      <c r="D54" s="45"/>
      <c r="E54" s="45"/>
      <c r="F54" s="45"/>
      <c r="G54" s="45"/>
      <c r="H54" s="45"/>
      <c r="I54" s="45"/>
    </row>
    <row r="55" spans="1:9" x14ac:dyDescent="0.25">
      <c r="A55" s="45"/>
      <c r="B55" s="49"/>
      <c r="C55" s="45"/>
      <c r="D55" s="45"/>
      <c r="E55" s="45"/>
      <c r="F55" s="45"/>
      <c r="G55" s="45"/>
      <c r="H55" s="45"/>
      <c r="I55" s="45"/>
    </row>
    <row r="56" spans="1:9" x14ac:dyDescent="0.25">
      <c r="A56" s="45"/>
      <c r="B56" s="49"/>
      <c r="C56" s="45"/>
      <c r="D56" s="45"/>
      <c r="E56" s="45"/>
      <c r="F56" s="45"/>
      <c r="G56" s="45"/>
      <c r="H56" s="45"/>
      <c r="I56" s="45"/>
    </row>
    <row r="57" spans="1:9" x14ac:dyDescent="0.25">
      <c r="A57" s="45"/>
      <c r="B57" s="49"/>
      <c r="C57" s="45"/>
      <c r="D57" s="45"/>
      <c r="E57" s="45"/>
      <c r="F57" s="45"/>
      <c r="G57" s="45"/>
      <c r="H57" s="45"/>
      <c r="I57" s="45"/>
    </row>
    <row r="58" spans="1:9" x14ac:dyDescent="0.25">
      <c r="A58" s="45"/>
      <c r="B58" s="49"/>
      <c r="C58" s="45"/>
      <c r="D58" s="45"/>
      <c r="E58" s="45"/>
      <c r="F58" s="45"/>
      <c r="G58" s="45"/>
      <c r="H58" s="45"/>
      <c r="I58" s="45"/>
    </row>
    <row r="59" spans="1:9" x14ac:dyDescent="0.25">
      <c r="A59" s="45"/>
      <c r="B59" s="49"/>
      <c r="C59" s="45"/>
      <c r="D59" s="45"/>
      <c r="E59" s="45"/>
      <c r="F59" s="45"/>
      <c r="G59" s="45"/>
      <c r="H59" s="45"/>
      <c r="I59" s="45"/>
    </row>
    <row r="60" spans="1:9" x14ac:dyDescent="0.25">
      <c r="A60" s="45"/>
      <c r="B60" s="49"/>
      <c r="C60" s="45"/>
      <c r="D60" s="45"/>
      <c r="E60" s="45"/>
      <c r="F60" s="45"/>
      <c r="G60" s="45"/>
      <c r="H60" s="45"/>
      <c r="I60" s="45"/>
    </row>
    <row r="61" spans="1:9" x14ac:dyDescent="0.25">
      <c r="A61" s="45"/>
      <c r="B61" s="49"/>
      <c r="C61" s="45"/>
      <c r="D61" s="45"/>
      <c r="E61" s="45"/>
      <c r="F61" s="45"/>
      <c r="G61" s="45"/>
      <c r="H61" s="45"/>
      <c r="I61" s="45"/>
    </row>
    <row r="62" spans="1:9" x14ac:dyDescent="0.25">
      <c r="A62" s="45"/>
      <c r="B62" s="49"/>
      <c r="C62" s="45"/>
      <c r="D62" s="45"/>
      <c r="E62" s="45"/>
      <c r="F62" s="45"/>
      <c r="G62" s="45"/>
      <c r="H62" s="45"/>
      <c r="I62" s="45"/>
    </row>
    <row r="63" spans="1:9" x14ac:dyDescent="0.25">
      <c r="A63" s="45"/>
      <c r="B63" s="49"/>
      <c r="C63" s="45"/>
      <c r="D63" s="45"/>
      <c r="E63" s="45"/>
      <c r="F63" s="45"/>
      <c r="G63" s="45"/>
      <c r="H63" s="45"/>
      <c r="I63" s="45"/>
    </row>
    <row r="64" spans="1:9" x14ac:dyDescent="0.25">
      <c r="A64" s="45"/>
      <c r="B64" s="49"/>
      <c r="C64" s="45"/>
      <c r="D64" s="45"/>
      <c r="E64" s="45"/>
      <c r="F64" s="45"/>
      <c r="G64" s="45"/>
      <c r="H64" s="45"/>
      <c r="I64" s="45"/>
    </row>
    <row r="65" spans="1:9" x14ac:dyDescent="0.25">
      <c r="A65" s="45"/>
      <c r="B65" s="49"/>
      <c r="C65" s="45"/>
      <c r="D65" s="45"/>
      <c r="E65" s="45"/>
      <c r="F65" s="45"/>
      <c r="G65" s="45"/>
      <c r="H65" s="45"/>
      <c r="I65" s="45"/>
    </row>
    <row r="66" spans="1:9" x14ac:dyDescent="0.25">
      <c r="A66" s="45"/>
      <c r="B66" s="49"/>
      <c r="C66" s="45"/>
      <c r="D66" s="45"/>
      <c r="E66" s="45"/>
      <c r="F66" s="45"/>
      <c r="G66" s="45"/>
      <c r="H66" s="45"/>
      <c r="I66" s="45"/>
    </row>
    <row r="67" spans="1:9" x14ac:dyDescent="0.25">
      <c r="A67" s="45"/>
      <c r="B67" s="49"/>
      <c r="C67" s="45"/>
      <c r="D67" s="45"/>
      <c r="E67" s="45"/>
      <c r="F67" s="45"/>
      <c r="G67" s="45"/>
      <c r="H67" s="45"/>
      <c r="I67" s="45"/>
    </row>
    <row r="68" spans="1:9" x14ac:dyDescent="0.25">
      <c r="A68" s="45"/>
      <c r="B68" s="49"/>
      <c r="C68" s="45"/>
      <c r="D68" s="45"/>
      <c r="E68" s="45"/>
      <c r="F68" s="45"/>
      <c r="G68" s="45"/>
      <c r="H68" s="45"/>
      <c r="I68" s="45"/>
    </row>
    <row r="69" spans="1:9" x14ac:dyDescent="0.25">
      <c r="A69" s="45"/>
      <c r="B69" s="49"/>
      <c r="C69" s="45"/>
      <c r="D69" s="45"/>
      <c r="E69" s="45"/>
      <c r="F69" s="45"/>
      <c r="G69" s="45"/>
      <c r="H69" s="45"/>
      <c r="I69" s="45"/>
    </row>
    <row r="70" spans="1:9" x14ac:dyDescent="0.25">
      <c r="A70" s="45"/>
      <c r="B70" s="49"/>
      <c r="C70" s="45"/>
      <c r="D70" s="45"/>
      <c r="E70" s="45"/>
      <c r="F70" s="45"/>
      <c r="G70" s="45"/>
      <c r="H70" s="45"/>
      <c r="I70" s="45"/>
    </row>
    <row r="71" spans="1:9" x14ac:dyDescent="0.25">
      <c r="A71" s="45"/>
      <c r="B71" s="49"/>
      <c r="C71" s="45"/>
      <c r="D71" s="45"/>
      <c r="E71" s="45"/>
      <c r="F71" s="45"/>
      <c r="G71" s="45"/>
      <c r="H71" s="45"/>
      <c r="I71" s="45"/>
    </row>
    <row r="72" spans="1:9" x14ac:dyDescent="0.25">
      <c r="A72" s="45"/>
      <c r="B72" s="49"/>
      <c r="C72" s="45"/>
      <c r="D72" s="45"/>
      <c r="E72" s="45"/>
      <c r="F72" s="45"/>
      <c r="G72" s="45"/>
      <c r="H72" s="45"/>
      <c r="I72" s="45"/>
    </row>
    <row r="73" spans="1:9" x14ac:dyDescent="0.25">
      <c r="A73" s="45"/>
      <c r="B73" s="49"/>
      <c r="C73" s="45"/>
      <c r="D73" s="45"/>
      <c r="E73" s="45"/>
      <c r="F73" s="45"/>
      <c r="G73" s="45"/>
      <c r="H73" s="45"/>
      <c r="I73" s="45"/>
    </row>
    <row r="74" spans="1:9" x14ac:dyDescent="0.25">
      <c r="A74" s="45"/>
      <c r="B74" s="49"/>
      <c r="C74" s="45"/>
      <c r="D74" s="45"/>
      <c r="E74" s="45"/>
      <c r="F74" s="45"/>
      <c r="G74" s="45"/>
      <c r="H74" s="45"/>
      <c r="I74" s="45"/>
    </row>
    <row r="75" spans="1:9" x14ac:dyDescent="0.25">
      <c r="A75" s="45"/>
      <c r="B75" s="49"/>
      <c r="C75" s="45"/>
      <c r="D75" s="45"/>
      <c r="E75" s="45"/>
      <c r="F75" s="45"/>
      <c r="G75" s="45"/>
      <c r="H75" s="45"/>
      <c r="I75" s="45"/>
    </row>
    <row r="76" spans="1:9" x14ac:dyDescent="0.25">
      <c r="A76" s="45"/>
      <c r="B76" s="49"/>
      <c r="C76" s="45"/>
      <c r="D76" s="45"/>
      <c r="E76" s="45"/>
      <c r="F76" s="45"/>
      <c r="G76" s="45"/>
      <c r="H76" s="45"/>
      <c r="I76" s="45"/>
    </row>
    <row r="77" spans="1:9" x14ac:dyDescent="0.25">
      <c r="A77" s="45"/>
      <c r="B77" s="49"/>
      <c r="C77" s="45"/>
      <c r="D77" s="45"/>
      <c r="E77" s="45"/>
      <c r="F77" s="45"/>
      <c r="G77" s="45"/>
      <c r="H77" s="45"/>
      <c r="I77" s="45"/>
    </row>
    <row r="78" spans="1:9" x14ac:dyDescent="0.25">
      <c r="A78" s="45"/>
      <c r="B78" s="49"/>
      <c r="C78" s="45"/>
      <c r="D78" s="45"/>
      <c r="E78" s="45"/>
      <c r="F78" s="45"/>
      <c r="G78" s="45"/>
      <c r="H78" s="45"/>
      <c r="I78" s="45"/>
    </row>
    <row r="79" spans="1:9" x14ac:dyDescent="0.25">
      <c r="A79" s="45"/>
      <c r="B79" s="49"/>
      <c r="C79" s="45"/>
      <c r="D79" s="45"/>
      <c r="E79" s="45"/>
      <c r="F79" s="45"/>
      <c r="G79" s="45"/>
      <c r="H79" s="45"/>
      <c r="I79" s="45"/>
    </row>
    <row r="80" spans="1:9" x14ac:dyDescent="0.25">
      <c r="A80" s="45"/>
      <c r="B80" s="49"/>
      <c r="C80" s="45"/>
      <c r="D80" s="45"/>
      <c r="E80" s="45"/>
      <c r="F80" s="45"/>
      <c r="G80" s="45"/>
      <c r="H80" s="45"/>
      <c r="I80" s="45"/>
    </row>
    <row r="81" spans="1:9" x14ac:dyDescent="0.25">
      <c r="A81" s="45"/>
      <c r="B81" s="49"/>
      <c r="C81" s="45"/>
      <c r="D81" s="45"/>
      <c r="E81" s="45"/>
      <c r="F81" s="45"/>
      <c r="G81" s="45"/>
      <c r="H81" s="45"/>
      <c r="I81" s="45"/>
    </row>
    <row r="82" spans="1:9" x14ac:dyDescent="0.25">
      <c r="A82" s="45"/>
      <c r="B82" s="49"/>
      <c r="C82" s="45"/>
      <c r="D82" s="45"/>
      <c r="E82" s="45"/>
      <c r="F82" s="45"/>
      <c r="G82" s="45"/>
      <c r="H82" s="45"/>
      <c r="I82" s="45"/>
    </row>
    <row r="83" spans="1:9" x14ac:dyDescent="0.25">
      <c r="A83" s="45"/>
      <c r="B83" s="49"/>
      <c r="C83" s="45"/>
      <c r="D83" s="45"/>
      <c r="E83" s="45"/>
      <c r="F83" s="45"/>
      <c r="G83" s="45"/>
      <c r="H83" s="45"/>
      <c r="I83" s="45"/>
    </row>
    <row r="84" spans="1:9" x14ac:dyDescent="0.25">
      <c r="A84" s="45"/>
      <c r="B84" s="49"/>
      <c r="C84" s="45"/>
      <c r="D84" s="45"/>
      <c r="E84" s="45"/>
      <c r="F84" s="45"/>
      <c r="G84" s="45"/>
      <c r="H84" s="45"/>
      <c r="I84" s="45"/>
    </row>
    <row r="85" spans="1:9" x14ac:dyDescent="0.25">
      <c r="A85" s="45"/>
      <c r="B85" s="49"/>
      <c r="C85" s="45"/>
      <c r="D85" s="45"/>
      <c r="E85" s="45"/>
      <c r="F85" s="45"/>
      <c r="G85" s="45"/>
      <c r="H85" s="45"/>
      <c r="I85" s="45"/>
    </row>
    <row r="86" spans="1:9" x14ac:dyDescent="0.25">
      <c r="A86" s="45"/>
      <c r="B86" s="49"/>
      <c r="C86" s="45"/>
      <c r="D86" s="45"/>
      <c r="E86" s="45"/>
      <c r="F86" s="45"/>
      <c r="G86" s="45"/>
      <c r="H86" s="45"/>
      <c r="I86" s="45"/>
    </row>
    <row r="87" spans="1:9" x14ac:dyDescent="0.25">
      <c r="A87" s="45"/>
      <c r="B87" s="49"/>
      <c r="C87" s="45"/>
      <c r="D87" s="45"/>
      <c r="E87" s="45"/>
      <c r="F87" s="45"/>
      <c r="G87" s="45"/>
      <c r="H87" s="45"/>
      <c r="I87" s="45"/>
    </row>
    <row r="88" spans="1:9" x14ac:dyDescent="0.25">
      <c r="A88" s="45"/>
      <c r="B88" s="49"/>
      <c r="C88" s="45"/>
      <c r="D88" s="45"/>
      <c r="E88" s="45"/>
      <c r="F88" s="45"/>
      <c r="G88" s="45"/>
      <c r="H88" s="45"/>
      <c r="I88" s="45"/>
    </row>
    <row r="89" spans="1:9" x14ac:dyDescent="0.25">
      <c r="A89" s="45"/>
      <c r="B89" s="49"/>
      <c r="C89" s="45"/>
      <c r="D89" s="45"/>
      <c r="E89" s="45"/>
      <c r="F89" s="45"/>
      <c r="G89" s="45"/>
      <c r="H89" s="45"/>
      <c r="I89" s="45"/>
    </row>
    <row r="90" spans="1:9" x14ac:dyDescent="0.25">
      <c r="A90" s="45"/>
      <c r="B90" s="49"/>
      <c r="C90" s="45"/>
      <c r="D90" s="45"/>
      <c r="E90" s="45"/>
      <c r="F90" s="45"/>
      <c r="G90" s="45"/>
      <c r="H90" s="45"/>
      <c r="I90" s="45"/>
    </row>
    <row r="91" spans="1:9" x14ac:dyDescent="0.25">
      <c r="A91" s="45"/>
      <c r="B91" s="49"/>
      <c r="C91" s="45"/>
      <c r="D91" s="45"/>
      <c r="E91" s="45"/>
      <c r="F91" s="45"/>
      <c r="G91" s="45"/>
      <c r="H91" s="45"/>
      <c r="I91" s="45"/>
    </row>
    <row r="92" spans="1:9" x14ac:dyDescent="0.25">
      <c r="A92" s="45"/>
      <c r="B92" s="49"/>
      <c r="C92" s="45"/>
      <c r="D92" s="45"/>
      <c r="E92" s="45"/>
      <c r="F92" s="45"/>
      <c r="G92" s="45"/>
      <c r="H92" s="45"/>
      <c r="I92" s="45"/>
    </row>
    <row r="93" spans="1:9" x14ac:dyDescent="0.25">
      <c r="A93" s="45"/>
      <c r="B93" s="49"/>
      <c r="C93" s="45"/>
      <c r="D93" s="45"/>
      <c r="E93" s="45"/>
      <c r="F93" s="45"/>
      <c r="G93" s="45"/>
      <c r="H93" s="45"/>
      <c r="I93" s="45"/>
    </row>
    <row r="94" spans="1:9" x14ac:dyDescent="0.25">
      <c r="A94" s="45"/>
      <c r="B94" s="49"/>
      <c r="C94" s="45"/>
      <c r="D94" s="45"/>
      <c r="E94" s="45"/>
      <c r="F94" s="45"/>
      <c r="G94" s="45"/>
      <c r="H94" s="45"/>
      <c r="I94" s="45"/>
    </row>
    <row r="95" spans="1:9" x14ac:dyDescent="0.25">
      <c r="A95" s="45"/>
      <c r="B95" s="49"/>
      <c r="C95" s="45"/>
      <c r="D95" s="45"/>
      <c r="E95" s="45"/>
      <c r="F95" s="45"/>
      <c r="G95" s="45"/>
      <c r="H95" s="45"/>
      <c r="I95" s="45"/>
    </row>
    <row r="96" spans="1:9" x14ac:dyDescent="0.25">
      <c r="A96" s="45"/>
      <c r="B96" s="49"/>
      <c r="C96" s="45"/>
      <c r="D96" s="45"/>
      <c r="E96" s="45"/>
      <c r="F96" s="45"/>
      <c r="G96" s="45"/>
      <c r="H96" s="45"/>
      <c r="I96" s="45"/>
    </row>
    <row r="97" spans="1:9" x14ac:dyDescent="0.25">
      <c r="A97" s="45"/>
      <c r="B97" s="49"/>
      <c r="C97" s="45"/>
      <c r="D97" s="45"/>
      <c r="E97" s="45"/>
      <c r="F97" s="45"/>
      <c r="G97" s="45"/>
      <c r="H97" s="45"/>
      <c r="I97" s="45"/>
    </row>
    <row r="98" spans="1:9" x14ac:dyDescent="0.25">
      <c r="A98" s="45"/>
      <c r="B98" s="49"/>
      <c r="C98" s="45"/>
      <c r="D98" s="45"/>
      <c r="E98" s="45"/>
      <c r="F98" s="45"/>
      <c r="G98" s="45"/>
      <c r="H98" s="45"/>
      <c r="I98" s="45"/>
    </row>
    <row r="99" spans="1:9" x14ac:dyDescent="0.25">
      <c r="A99" s="45"/>
      <c r="B99" s="49"/>
      <c r="C99" s="45"/>
      <c r="D99" s="45"/>
      <c r="E99" s="45"/>
      <c r="F99" s="45"/>
      <c r="G99" s="45"/>
      <c r="H99" s="45"/>
      <c r="I99" s="45"/>
    </row>
    <row r="100" spans="1:9" x14ac:dyDescent="0.25">
      <c r="A100" s="45"/>
      <c r="B100" s="49"/>
      <c r="C100" s="45"/>
      <c r="D100" s="45"/>
      <c r="E100" s="45"/>
      <c r="F100" s="45"/>
      <c r="G100" s="45"/>
      <c r="H100" s="45"/>
      <c r="I100" s="45"/>
    </row>
    <row r="101" spans="1:9" x14ac:dyDescent="0.25">
      <c r="A101" s="45"/>
      <c r="B101" s="49"/>
      <c r="C101" s="45"/>
      <c r="D101" s="45"/>
      <c r="E101" s="45"/>
      <c r="F101" s="45"/>
      <c r="G101" s="45"/>
      <c r="H101" s="45"/>
      <c r="I101" s="45"/>
    </row>
    <row r="102" spans="1:9" x14ac:dyDescent="0.25">
      <c r="A102" s="45"/>
      <c r="B102" s="49"/>
      <c r="C102" s="45"/>
      <c r="D102" s="45"/>
      <c r="E102" s="45"/>
      <c r="F102" s="45"/>
      <c r="G102" s="45"/>
      <c r="H102" s="45"/>
      <c r="I102" s="45"/>
    </row>
    <row r="103" spans="1:9" x14ac:dyDescent="0.25">
      <c r="A103" s="45"/>
      <c r="B103" s="49"/>
      <c r="C103" s="45"/>
      <c r="D103" s="45"/>
      <c r="E103" s="45"/>
      <c r="F103" s="45"/>
      <c r="G103" s="45"/>
      <c r="H103" s="45"/>
      <c r="I103" s="45"/>
    </row>
    <row r="104" spans="1:9" x14ac:dyDescent="0.25">
      <c r="A104" s="45"/>
      <c r="B104" s="49"/>
      <c r="C104" s="45"/>
      <c r="D104" s="45"/>
      <c r="E104" s="45"/>
      <c r="F104" s="45"/>
      <c r="G104" s="45"/>
      <c r="H104" s="45"/>
      <c r="I104" s="45"/>
    </row>
    <row r="105" spans="1:9" x14ac:dyDescent="0.25">
      <c r="A105" s="45"/>
      <c r="B105" s="49"/>
      <c r="C105" s="45"/>
      <c r="D105" s="45"/>
      <c r="E105" s="45"/>
      <c r="F105" s="45"/>
      <c r="G105" s="45"/>
      <c r="H105" s="45"/>
      <c r="I105" s="45"/>
    </row>
    <row r="106" spans="1:9" x14ac:dyDescent="0.25">
      <c r="A106" s="45"/>
      <c r="B106" s="49"/>
      <c r="C106" s="45"/>
      <c r="D106" s="45"/>
      <c r="E106" s="45"/>
      <c r="F106" s="45"/>
      <c r="G106" s="45"/>
      <c r="H106" s="45"/>
      <c r="I106" s="45"/>
    </row>
    <row r="107" spans="1:9" x14ac:dyDescent="0.25">
      <c r="A107" s="45"/>
      <c r="B107" s="49"/>
      <c r="C107" s="45"/>
      <c r="D107" s="45"/>
      <c r="E107" s="45"/>
      <c r="F107" s="45"/>
      <c r="G107" s="45"/>
      <c r="H107" s="45"/>
      <c r="I107" s="45"/>
    </row>
    <row r="108" spans="1:9" x14ac:dyDescent="0.25">
      <c r="A108" s="45"/>
      <c r="B108" s="49"/>
      <c r="C108" s="45"/>
      <c r="D108" s="45"/>
      <c r="E108" s="45"/>
      <c r="F108" s="45"/>
      <c r="G108" s="45"/>
      <c r="H108" s="45"/>
      <c r="I108" s="45"/>
    </row>
    <row r="109" spans="1:9" x14ac:dyDescent="0.25">
      <c r="A109" s="45"/>
      <c r="B109" s="49"/>
      <c r="C109" s="45"/>
      <c r="D109" s="45"/>
      <c r="E109" s="45"/>
      <c r="F109" s="45"/>
      <c r="G109" s="45"/>
      <c r="H109" s="45"/>
      <c r="I109" s="45"/>
    </row>
    <row r="110" spans="1:9" x14ac:dyDescent="0.25">
      <c r="A110" s="45"/>
      <c r="B110" s="49"/>
      <c r="C110" s="45"/>
      <c r="D110" s="45"/>
      <c r="E110" s="45"/>
      <c r="F110" s="45"/>
      <c r="G110" s="45"/>
      <c r="H110" s="45"/>
      <c r="I110" s="45"/>
    </row>
    <row r="111" spans="1:9" x14ac:dyDescent="0.25">
      <c r="A111" s="45"/>
      <c r="B111" s="49"/>
      <c r="C111" s="45"/>
      <c r="D111" s="45"/>
      <c r="E111" s="45"/>
      <c r="F111" s="45"/>
      <c r="G111" s="45"/>
      <c r="H111" s="45"/>
      <c r="I111" s="45"/>
    </row>
    <row r="112" spans="1:9" x14ac:dyDescent="0.25">
      <c r="A112" s="45"/>
      <c r="B112" s="49"/>
      <c r="C112" s="45"/>
      <c r="D112" s="45"/>
      <c r="E112" s="45"/>
      <c r="F112" s="45"/>
      <c r="G112" s="45"/>
      <c r="H112" s="45"/>
      <c r="I112" s="45"/>
    </row>
    <row r="113" spans="1:9" x14ac:dyDescent="0.25">
      <c r="A113" s="45"/>
      <c r="B113" s="49"/>
      <c r="C113" s="45"/>
      <c r="D113" s="45"/>
      <c r="E113" s="45"/>
      <c r="F113" s="45"/>
      <c r="G113" s="45"/>
      <c r="H113" s="45"/>
      <c r="I113" s="45"/>
    </row>
    <row r="114" spans="1:9" x14ac:dyDescent="0.25">
      <c r="A114" s="45"/>
      <c r="B114" s="49"/>
      <c r="C114" s="45"/>
      <c r="D114" s="45"/>
      <c r="E114" s="45"/>
      <c r="F114" s="45"/>
      <c r="G114" s="45"/>
      <c r="H114" s="45"/>
      <c r="I114" s="45"/>
    </row>
    <row r="115" spans="1:9" x14ac:dyDescent="0.25">
      <c r="A115" s="45"/>
      <c r="B115" s="49"/>
      <c r="C115" s="45"/>
      <c r="D115" s="45"/>
      <c r="E115" s="45"/>
      <c r="F115" s="45"/>
      <c r="G115" s="45"/>
      <c r="H115" s="45"/>
      <c r="I115" s="45"/>
    </row>
  </sheetData>
  <mergeCells count="2">
    <mergeCell ref="A2:I2"/>
    <mergeCell ref="A1:I1"/>
  </mergeCells>
  <printOptions horizontalCentered="1"/>
  <pageMargins left="0.19685039370078741" right="0.19685039370078741" top="0.35433070866141736" bottom="0.35433070866141736" header="0.31496062992125984" footer="0.31496062992125984"/>
  <pageSetup paperSize="14" scale="59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2EAC-11A7-48E8-85EF-CA8CE783A936}">
  <sheetPr>
    <tabColor theme="9" tint="-0.249977111117893"/>
  </sheetPr>
  <dimension ref="A1:I16"/>
  <sheetViews>
    <sheetView workbookViewId="0">
      <selection activeCell="F17" sqref="F17"/>
    </sheetView>
  </sheetViews>
  <sheetFormatPr baseColWidth="10" defaultRowHeight="15" x14ac:dyDescent="0.25"/>
  <cols>
    <col min="1" max="5" width="20.7109375" customWidth="1"/>
    <col min="6" max="9" width="16.7109375" customWidth="1"/>
  </cols>
  <sheetData>
    <row r="1" spans="1:9" ht="24.95" customHeight="1" x14ac:dyDescent="0.25">
      <c r="A1" s="51" t="s">
        <v>38</v>
      </c>
      <c r="B1" s="51"/>
      <c r="C1" s="51"/>
      <c r="D1" s="51"/>
      <c r="E1" s="51"/>
      <c r="F1" s="51"/>
      <c r="G1" s="51"/>
      <c r="H1" s="51"/>
      <c r="I1" s="51"/>
    </row>
    <row r="2" spans="1:9" ht="24.95" customHeight="1" x14ac:dyDescent="0.25">
      <c r="A2" s="51" t="s">
        <v>39</v>
      </c>
      <c r="B2" s="51"/>
      <c r="C2" s="51"/>
      <c r="D2" s="51"/>
      <c r="E2" s="51"/>
      <c r="F2" s="51"/>
      <c r="G2" s="51"/>
      <c r="H2" s="51"/>
      <c r="I2" s="51"/>
    </row>
    <row r="3" spans="1:9" ht="24.95" customHeight="1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</row>
    <row r="4" spans="1:9" ht="24.95" customHeight="1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</row>
    <row r="5" spans="1:9" ht="24.95" customHeight="1" x14ac:dyDescent="0.25">
      <c r="A5" s="3" t="s">
        <v>77</v>
      </c>
      <c r="B5" s="3"/>
      <c r="C5" s="3"/>
      <c r="D5" s="3"/>
      <c r="E5" s="3"/>
      <c r="F5" s="3"/>
      <c r="G5" s="3"/>
      <c r="H5" s="3"/>
      <c r="I5" s="3"/>
    </row>
    <row r="6" spans="1:9" ht="24.95" customHeight="1" x14ac:dyDescent="0.25">
      <c r="A6" s="3" t="s">
        <v>78</v>
      </c>
      <c r="B6" s="21"/>
      <c r="C6" s="6"/>
      <c r="D6" s="6"/>
      <c r="E6" s="6"/>
      <c r="F6" s="6"/>
      <c r="G6" s="6"/>
      <c r="H6" s="6"/>
      <c r="I6" s="6"/>
    </row>
    <row r="7" spans="1:9" ht="24.95" customHeight="1" thickBot="1" x14ac:dyDescent="0.3">
      <c r="A7" s="3" t="s">
        <v>60</v>
      </c>
      <c r="B7" s="3"/>
      <c r="C7" s="3"/>
      <c r="D7" s="3"/>
      <c r="E7" s="3"/>
      <c r="F7" s="3"/>
      <c r="G7" s="3"/>
      <c r="H7" s="3"/>
      <c r="I7" s="3"/>
    </row>
    <row r="8" spans="1:9" ht="39.950000000000003" customHeight="1" thickBot="1" x14ac:dyDescent="0.3">
      <c r="A8" s="5" t="s">
        <v>2</v>
      </c>
      <c r="B8" s="5" t="s">
        <v>3</v>
      </c>
      <c r="C8" s="5" t="s">
        <v>5</v>
      </c>
      <c r="D8" s="5" t="s">
        <v>9</v>
      </c>
      <c r="E8" s="5" t="s">
        <v>7</v>
      </c>
      <c r="F8" s="5" t="s">
        <v>24</v>
      </c>
      <c r="G8" s="5" t="s">
        <v>15</v>
      </c>
      <c r="H8" s="5" t="s">
        <v>23</v>
      </c>
      <c r="I8" s="5" t="s">
        <v>40</v>
      </c>
    </row>
    <row r="9" spans="1:9" ht="39.950000000000003" customHeight="1" thickBot="1" x14ac:dyDescent="0.3">
      <c r="A9" s="11"/>
      <c r="B9" s="10"/>
      <c r="C9" s="10"/>
      <c r="D9" s="10"/>
      <c r="E9" s="10"/>
      <c r="F9" s="10"/>
      <c r="G9" s="10"/>
      <c r="H9" s="10"/>
      <c r="I9" s="20"/>
    </row>
    <row r="10" spans="1:9" ht="39.950000000000003" customHeight="1" thickBot="1" x14ac:dyDescent="0.3">
      <c r="A10" s="12"/>
      <c r="B10" s="19"/>
      <c r="C10" s="19"/>
      <c r="D10" s="19"/>
      <c r="E10" s="19"/>
      <c r="F10" s="19"/>
      <c r="G10" s="19"/>
      <c r="H10" s="19"/>
      <c r="I10" s="19"/>
    </row>
    <row r="11" spans="1:9" ht="39.950000000000003" customHeight="1" thickBot="1" x14ac:dyDescent="0.3">
      <c r="A11" s="11"/>
      <c r="B11" s="10"/>
      <c r="C11" s="10"/>
      <c r="D11" s="10"/>
      <c r="E11" s="10"/>
      <c r="F11" s="10"/>
      <c r="G11" s="10"/>
      <c r="H11" s="10"/>
      <c r="I11" s="10"/>
    </row>
    <row r="12" spans="1:9" ht="39.950000000000003" customHeight="1" thickBot="1" x14ac:dyDescent="0.3">
      <c r="A12" s="12"/>
      <c r="B12" s="19"/>
      <c r="C12" s="19"/>
      <c r="D12" s="19"/>
      <c r="E12" s="19"/>
      <c r="F12" s="19"/>
      <c r="G12" s="19"/>
      <c r="H12" s="19"/>
      <c r="I12" s="19"/>
    </row>
    <row r="13" spans="1:9" ht="39.950000000000003" customHeight="1" thickBot="1" x14ac:dyDescent="0.3">
      <c r="A13" s="11"/>
      <c r="B13" s="10"/>
      <c r="C13" s="10"/>
      <c r="D13" s="10"/>
      <c r="E13" s="10"/>
      <c r="F13" s="10"/>
      <c r="G13" s="10"/>
      <c r="H13" s="10"/>
      <c r="I13" s="10"/>
    </row>
    <row r="15" spans="1:9" x14ac:dyDescent="0.25">
      <c r="A15" s="52" t="s">
        <v>124</v>
      </c>
      <c r="B15" s="52"/>
      <c r="C15" s="52"/>
      <c r="D15" s="52"/>
      <c r="E15" s="52"/>
      <c r="F15" s="52"/>
      <c r="G15" s="52"/>
      <c r="H15" s="52"/>
      <c r="I15" s="52"/>
    </row>
    <row r="16" spans="1:9" x14ac:dyDescent="0.25">
      <c r="A16" s="52"/>
      <c r="B16" s="52"/>
      <c r="C16" s="52"/>
      <c r="D16" s="52"/>
      <c r="E16" s="52"/>
      <c r="F16" s="52"/>
      <c r="G16" s="52"/>
      <c r="H16" s="52"/>
      <c r="I16" s="52"/>
    </row>
  </sheetData>
  <mergeCells count="3">
    <mergeCell ref="A1:I1"/>
    <mergeCell ref="A2:I2"/>
    <mergeCell ref="A15:I16"/>
  </mergeCells>
  <printOptions horizontalCentered="1"/>
  <pageMargins left="0.19685039370078741" right="0.19685039370078741" top="0.74803149606299213" bottom="0.74803149606299213" header="0.31496062992125984" footer="0.31496062992125984"/>
  <pageSetup paperSize="14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EC98-532F-404C-9F21-D3AB4EDA258F}">
  <sheetPr>
    <tabColor theme="9" tint="-0.249977111117893"/>
    <pageSetUpPr fitToPage="1"/>
  </sheetPr>
  <dimension ref="A1:H23"/>
  <sheetViews>
    <sheetView topLeftCell="A4" workbookViewId="0">
      <selection activeCell="G15" sqref="G15"/>
    </sheetView>
  </sheetViews>
  <sheetFormatPr baseColWidth="10" defaultRowHeight="15" x14ac:dyDescent="0.25"/>
  <cols>
    <col min="1" max="1" width="4.85546875" style="31" customWidth="1"/>
    <col min="2" max="2" width="11" customWidth="1"/>
    <col min="3" max="3" width="87.28515625" customWidth="1"/>
    <col min="4" max="4" width="10.42578125" style="31" customWidth="1"/>
    <col min="5" max="5" width="12.7109375" customWidth="1"/>
    <col min="6" max="6" width="11.5703125" customWidth="1"/>
    <col min="7" max="7" width="52" customWidth="1"/>
    <col min="8" max="8" width="19" customWidth="1"/>
  </cols>
  <sheetData>
    <row r="1" spans="1:8" ht="24.95" customHeight="1" x14ac:dyDescent="0.25">
      <c r="A1" s="51" t="s">
        <v>41</v>
      </c>
      <c r="B1" s="51"/>
      <c r="C1" s="51"/>
      <c r="D1" s="51"/>
      <c r="E1" s="51"/>
      <c r="F1" s="51"/>
      <c r="G1" s="51"/>
      <c r="H1" s="51"/>
    </row>
    <row r="2" spans="1:8" ht="24.95" customHeight="1" x14ac:dyDescent="0.25">
      <c r="A2" s="51" t="s">
        <v>42</v>
      </c>
      <c r="B2" s="51"/>
      <c r="C2" s="51"/>
      <c r="D2" s="51"/>
      <c r="E2" s="51"/>
      <c r="F2" s="51"/>
      <c r="G2" s="51"/>
      <c r="H2" s="51"/>
    </row>
    <row r="3" spans="1:8" ht="24.95" customHeight="1" x14ac:dyDescent="0.25">
      <c r="A3" s="53" t="s">
        <v>45</v>
      </c>
      <c r="B3" s="53"/>
      <c r="C3" s="53"/>
      <c r="D3" s="53"/>
      <c r="E3" s="53"/>
      <c r="F3" s="53"/>
      <c r="G3" s="53"/>
    </row>
    <row r="4" spans="1:8" ht="24.95" customHeight="1" x14ac:dyDescent="0.25">
      <c r="A4" s="53" t="s">
        <v>46</v>
      </c>
      <c r="B4" s="53"/>
      <c r="C4" s="53"/>
      <c r="D4" s="53"/>
      <c r="E4" s="53"/>
      <c r="F4" s="53"/>
      <c r="G4" s="53"/>
    </row>
    <row r="5" spans="1:8" ht="24.95" customHeight="1" x14ac:dyDescent="0.25">
      <c r="A5" s="53" t="s">
        <v>77</v>
      </c>
      <c r="B5" s="53"/>
      <c r="C5" s="53"/>
      <c r="D5" s="36"/>
      <c r="E5" s="36"/>
      <c r="F5" s="36"/>
      <c r="G5" s="36"/>
    </row>
    <row r="6" spans="1:8" ht="24.95" customHeight="1" x14ac:dyDescent="0.25">
      <c r="A6" s="53" t="s">
        <v>78</v>
      </c>
      <c r="B6" s="53"/>
      <c r="C6" s="53"/>
      <c r="D6" s="21"/>
      <c r="E6" s="21"/>
      <c r="F6" s="21"/>
      <c r="G6" s="21"/>
    </row>
    <row r="7" spans="1:8" ht="24.95" customHeight="1" thickBot="1" x14ac:dyDescent="0.3">
      <c r="A7" s="54" t="s">
        <v>59</v>
      </c>
      <c r="B7" s="54"/>
      <c r="C7" s="54"/>
      <c r="D7" s="36"/>
      <c r="E7" s="36"/>
      <c r="F7" s="36"/>
      <c r="G7" s="36"/>
    </row>
    <row r="8" spans="1:8" ht="26.25" thickBot="1" x14ac:dyDescent="0.3">
      <c r="A8" s="5" t="s">
        <v>0</v>
      </c>
      <c r="B8" s="5" t="s">
        <v>43</v>
      </c>
      <c r="C8" s="5" t="s">
        <v>3</v>
      </c>
      <c r="D8" s="5" t="s">
        <v>1</v>
      </c>
      <c r="E8" s="5" t="s">
        <v>26</v>
      </c>
      <c r="F8" s="5" t="s">
        <v>56</v>
      </c>
      <c r="G8" s="5" t="s">
        <v>44</v>
      </c>
      <c r="H8" s="5" t="s">
        <v>25</v>
      </c>
    </row>
    <row r="9" spans="1:8" ht="15.75" thickBot="1" x14ac:dyDescent="0.3">
      <c r="A9" s="11">
        <v>1</v>
      </c>
      <c r="B9" s="22">
        <v>46055</v>
      </c>
      <c r="C9" s="14" t="s">
        <v>148</v>
      </c>
      <c r="D9" s="10">
        <v>268</v>
      </c>
      <c r="E9" s="24">
        <v>110</v>
      </c>
      <c r="F9" s="14" t="s">
        <v>125</v>
      </c>
      <c r="G9" s="14" t="s">
        <v>140</v>
      </c>
      <c r="H9" s="10">
        <v>25917579</v>
      </c>
    </row>
    <row r="10" spans="1:8" ht="26.25" thickBot="1" x14ac:dyDescent="0.3">
      <c r="A10" s="12">
        <v>2</v>
      </c>
      <c r="B10" s="26">
        <v>46057</v>
      </c>
      <c r="C10" s="13" t="s">
        <v>149</v>
      </c>
      <c r="D10" s="19">
        <v>153</v>
      </c>
      <c r="E10" s="25">
        <v>9250</v>
      </c>
      <c r="F10" s="13" t="s">
        <v>126</v>
      </c>
      <c r="G10" s="13" t="s">
        <v>141</v>
      </c>
      <c r="H10" s="19">
        <v>22270086</v>
      </c>
    </row>
    <row r="11" spans="1:8" ht="26.25" thickBot="1" x14ac:dyDescent="0.3">
      <c r="A11" s="11">
        <v>3</v>
      </c>
      <c r="B11" s="22">
        <v>46062</v>
      </c>
      <c r="C11" s="14" t="s">
        <v>150</v>
      </c>
      <c r="D11" s="10">
        <v>165</v>
      </c>
      <c r="E11" s="24">
        <v>2093.71</v>
      </c>
      <c r="F11" s="14" t="s">
        <v>127</v>
      </c>
      <c r="G11" s="14" t="s">
        <v>142</v>
      </c>
      <c r="H11" s="10">
        <v>48636584</v>
      </c>
    </row>
    <row r="12" spans="1:8" ht="26.25" thickBot="1" x14ac:dyDescent="0.3">
      <c r="A12" s="12">
        <v>4</v>
      </c>
      <c r="B12" s="26">
        <v>46063</v>
      </c>
      <c r="C12" s="13" t="s">
        <v>151</v>
      </c>
      <c r="D12" s="19">
        <v>165</v>
      </c>
      <c r="E12" s="25">
        <v>7251.62</v>
      </c>
      <c r="F12" s="13" t="s">
        <v>128</v>
      </c>
      <c r="G12" s="13" t="s">
        <v>143</v>
      </c>
      <c r="H12" s="19">
        <v>332917</v>
      </c>
    </row>
    <row r="13" spans="1:8" ht="26.25" thickBot="1" x14ac:dyDescent="0.3">
      <c r="A13" s="11">
        <v>5</v>
      </c>
      <c r="B13" s="22">
        <v>46063</v>
      </c>
      <c r="C13" s="14" t="s">
        <v>152</v>
      </c>
      <c r="D13" s="10">
        <v>165</v>
      </c>
      <c r="E13" s="24">
        <v>6716.59</v>
      </c>
      <c r="F13" s="14" t="s">
        <v>129</v>
      </c>
      <c r="G13" s="14" t="s">
        <v>143</v>
      </c>
      <c r="H13" s="10">
        <v>332917</v>
      </c>
    </row>
    <row r="14" spans="1:8" ht="26.25" thickBot="1" x14ac:dyDescent="0.3">
      <c r="A14" s="12">
        <v>6</v>
      </c>
      <c r="B14" s="26">
        <v>46063</v>
      </c>
      <c r="C14" s="13" t="s">
        <v>153</v>
      </c>
      <c r="D14" s="19">
        <v>165</v>
      </c>
      <c r="E14" s="25">
        <v>1761.52</v>
      </c>
      <c r="F14" s="13" t="s">
        <v>130</v>
      </c>
      <c r="G14" s="13" t="s">
        <v>143</v>
      </c>
      <c r="H14" s="19">
        <v>332917</v>
      </c>
    </row>
    <row r="15" spans="1:8" ht="26.25" thickBot="1" x14ac:dyDescent="0.3">
      <c r="A15" s="11">
        <v>7</v>
      </c>
      <c r="B15" s="22">
        <v>46066</v>
      </c>
      <c r="C15" s="14" t="s">
        <v>154</v>
      </c>
      <c r="D15" s="10">
        <v>165</v>
      </c>
      <c r="E15" s="24">
        <v>2700</v>
      </c>
      <c r="F15" s="14" t="s">
        <v>131</v>
      </c>
      <c r="G15" s="14" t="s">
        <v>144</v>
      </c>
      <c r="H15" s="10">
        <v>96702079</v>
      </c>
    </row>
    <row r="16" spans="1:8" ht="26.25" thickBot="1" x14ac:dyDescent="0.3">
      <c r="A16" s="12">
        <v>8</v>
      </c>
      <c r="B16" s="26">
        <v>46071</v>
      </c>
      <c r="C16" s="13" t="s">
        <v>155</v>
      </c>
      <c r="D16" s="19">
        <v>165</v>
      </c>
      <c r="E16" s="25">
        <v>2516.4899999999998</v>
      </c>
      <c r="F16" s="13" t="s">
        <v>132</v>
      </c>
      <c r="G16" s="13" t="s">
        <v>145</v>
      </c>
      <c r="H16" s="19">
        <v>320943</v>
      </c>
    </row>
    <row r="17" spans="1:8" ht="26.25" thickBot="1" x14ac:dyDescent="0.3">
      <c r="A17" s="11">
        <v>9</v>
      </c>
      <c r="B17" s="22">
        <v>46072</v>
      </c>
      <c r="C17" s="14" t="s">
        <v>156</v>
      </c>
      <c r="D17" s="10">
        <v>165</v>
      </c>
      <c r="E17" s="24">
        <v>2645.24</v>
      </c>
      <c r="F17" s="14" t="s">
        <v>133</v>
      </c>
      <c r="G17" s="14" t="s">
        <v>142</v>
      </c>
      <c r="H17" s="10">
        <v>48636584</v>
      </c>
    </row>
    <row r="18" spans="1:8" ht="26.25" thickBot="1" x14ac:dyDescent="0.3">
      <c r="A18" s="12">
        <v>10</v>
      </c>
      <c r="B18" s="26">
        <v>46072</v>
      </c>
      <c r="C18" s="13" t="s">
        <v>157</v>
      </c>
      <c r="D18" s="19">
        <v>165</v>
      </c>
      <c r="E18" s="25">
        <v>10490</v>
      </c>
      <c r="F18" s="13" t="s">
        <v>134</v>
      </c>
      <c r="G18" s="13" t="s">
        <v>146</v>
      </c>
      <c r="H18" s="19">
        <v>1045121</v>
      </c>
    </row>
    <row r="19" spans="1:8" ht="26.25" thickBot="1" x14ac:dyDescent="0.3">
      <c r="A19" s="11">
        <v>11</v>
      </c>
      <c r="B19" s="22">
        <v>46072</v>
      </c>
      <c r="C19" s="14" t="s">
        <v>158</v>
      </c>
      <c r="D19" s="10">
        <v>165</v>
      </c>
      <c r="E19" s="24">
        <v>4478.8</v>
      </c>
      <c r="F19" s="14" t="s">
        <v>135</v>
      </c>
      <c r="G19" s="14" t="s">
        <v>143</v>
      </c>
      <c r="H19" s="10">
        <v>332917</v>
      </c>
    </row>
    <row r="20" spans="1:8" ht="39" thickBot="1" x14ac:dyDescent="0.3">
      <c r="A20" s="12">
        <v>12</v>
      </c>
      <c r="B20" s="26">
        <v>46079</v>
      </c>
      <c r="C20" s="13" t="s">
        <v>159</v>
      </c>
      <c r="D20" s="19">
        <v>169</v>
      </c>
      <c r="E20" s="25">
        <v>3250</v>
      </c>
      <c r="F20" s="13" t="s">
        <v>136</v>
      </c>
      <c r="G20" s="13" t="s">
        <v>147</v>
      </c>
      <c r="H20" s="19">
        <v>41197100</v>
      </c>
    </row>
    <row r="21" spans="1:8" ht="26.25" thickBot="1" x14ac:dyDescent="0.3">
      <c r="A21" s="11">
        <v>13</v>
      </c>
      <c r="B21" s="22">
        <v>46080</v>
      </c>
      <c r="C21" s="14" t="s">
        <v>160</v>
      </c>
      <c r="D21" s="10">
        <v>165</v>
      </c>
      <c r="E21" s="24">
        <v>4401.8900000000003</v>
      </c>
      <c r="F21" s="14" t="s">
        <v>137</v>
      </c>
      <c r="G21" s="14" t="s">
        <v>143</v>
      </c>
      <c r="H21" s="10">
        <v>332917</v>
      </c>
    </row>
    <row r="22" spans="1:8" ht="26.25" thickBot="1" x14ac:dyDescent="0.3">
      <c r="A22" s="12">
        <v>14</v>
      </c>
      <c r="B22" s="26">
        <v>46080</v>
      </c>
      <c r="C22" s="13" t="s">
        <v>161</v>
      </c>
      <c r="D22" s="19">
        <v>165</v>
      </c>
      <c r="E22" s="25">
        <v>1761.52</v>
      </c>
      <c r="F22" s="13" t="s">
        <v>138</v>
      </c>
      <c r="G22" s="13" t="s">
        <v>143</v>
      </c>
      <c r="H22" s="19">
        <v>332917</v>
      </c>
    </row>
    <row r="23" spans="1:8" ht="26.25" thickBot="1" x14ac:dyDescent="0.3">
      <c r="A23" s="11">
        <v>15</v>
      </c>
      <c r="B23" s="22">
        <v>46080</v>
      </c>
      <c r="C23" s="14" t="s">
        <v>162</v>
      </c>
      <c r="D23" s="10">
        <v>165</v>
      </c>
      <c r="E23" s="24">
        <v>2045.24</v>
      </c>
      <c r="F23" s="14" t="s">
        <v>139</v>
      </c>
      <c r="G23" s="14" t="s">
        <v>143</v>
      </c>
      <c r="H23" s="10">
        <v>332917</v>
      </c>
    </row>
  </sheetData>
  <mergeCells count="7">
    <mergeCell ref="A6:C6"/>
    <mergeCell ref="A7:C7"/>
    <mergeCell ref="A2:H2"/>
    <mergeCell ref="A1:H1"/>
    <mergeCell ref="A3:G3"/>
    <mergeCell ref="A4:G4"/>
    <mergeCell ref="A5:C5"/>
  </mergeCells>
  <printOptions horizontalCentered="1"/>
  <pageMargins left="0.19685039370078741" right="0.19685039370078741" top="0.55118110236220474" bottom="0.55118110236220474" header="0.31496062992125984" footer="0.31496062992125984"/>
  <pageSetup paperSize="14" scale="81" fitToHeight="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N10</vt:lpstr>
      <vt:lpstr>N11</vt:lpstr>
      <vt:lpstr>N11 Serv</vt:lpstr>
      <vt:lpstr>N14</vt:lpstr>
      <vt:lpstr>N19</vt:lpstr>
      <vt:lpstr>N20</vt:lpstr>
      <vt:lpstr>N22</vt:lpstr>
      <vt:lpstr>'N10'!Área_de_impresión</vt:lpstr>
      <vt:lpstr>'N11'!Área_de_impresión</vt:lpstr>
      <vt:lpstr>'N11 Serv'!Área_de_impresión</vt:lpstr>
      <vt:lpstr>'N19'!Área_de_impresión</vt:lpstr>
      <vt:lpstr>'N22'!Área_de_impresión</vt:lpstr>
      <vt:lpstr>'N22'!Títulos_a_imprimir</vt:lpstr>
    </vt:vector>
  </TitlesOfParts>
  <Company>DATAFLEX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Oliva Rojas</dc:creator>
  <cp:lastModifiedBy>Julio Roberto Rodríguez de León</cp:lastModifiedBy>
  <cp:lastPrinted>2026-02-03T21:04:27Z</cp:lastPrinted>
  <dcterms:created xsi:type="dcterms:W3CDTF">2025-03-17T17:02:06Z</dcterms:created>
  <dcterms:modified xsi:type="dcterms:W3CDTF">2026-03-03T16:58:46Z</dcterms:modified>
</cp:coreProperties>
</file>